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" yWindow="-12" windowWidth="11976" windowHeight="6528" activeTab="2"/>
  </bookViews>
  <sheets>
    <sheet name="Einzelwertung" sheetId="3" r:id="rId1"/>
    <sheet name="Multi" sheetId="4" r:id="rId2"/>
    <sheet name="Mann KO-Runde" sheetId="7" r:id="rId3"/>
  </sheets>
  <definedNames>
    <definedName name="_xlnm.Print_Titles" localSheetId="0">Einzelwertung!$1:$8</definedName>
    <definedName name="_xlnm.Print_Titles" localSheetId="2">'Mann KO-Runde'!$6:$7</definedName>
  </definedNames>
  <calcPr calcId="125725"/>
</workbook>
</file>

<file path=xl/calcChain.xml><?xml version="1.0" encoding="utf-8"?>
<calcChain xmlns="http://schemas.openxmlformats.org/spreadsheetml/2006/main">
  <c r="P10" i="7"/>
  <c r="P18"/>
  <c r="L15"/>
  <c r="L18"/>
  <c r="I9"/>
  <c r="I10"/>
  <c r="I11"/>
  <c r="I12"/>
  <c r="I13"/>
  <c r="I14"/>
  <c r="I15"/>
  <c r="I16"/>
  <c r="I17"/>
  <c r="I18"/>
  <c r="I19"/>
  <c r="I20"/>
  <c r="I21"/>
  <c r="I22"/>
  <c r="I23"/>
  <c r="I8"/>
  <c r="H38" i="3" l="1"/>
  <c r="H41"/>
  <c r="H28"/>
  <c r="H25"/>
  <c r="H29"/>
  <c r="H26"/>
  <c r="H36"/>
  <c r="H35"/>
  <c r="H16" l="1"/>
  <c r="H27"/>
  <c r="H30"/>
  <c r="P9" i="7"/>
  <c r="P8"/>
  <c r="L11"/>
  <c r="L10"/>
  <c r="L9"/>
  <c r="L13"/>
  <c r="L16"/>
  <c r="L8"/>
  <c r="H13" i="3" l="1"/>
  <c r="H21"/>
  <c r="H15"/>
  <c r="H24"/>
  <c r="H18"/>
  <c r="H11"/>
  <c r="H14"/>
  <c r="H12"/>
  <c r="H22"/>
  <c r="H17"/>
  <c r="H19"/>
  <c r="H20"/>
  <c r="H23"/>
  <c r="H40"/>
  <c r="H42"/>
  <c r="H43"/>
  <c r="H37"/>
  <c r="H49"/>
  <c r="H39"/>
  <c r="H48"/>
  <c r="H47"/>
</calcChain>
</file>

<file path=xl/sharedStrings.xml><?xml version="1.0" encoding="utf-8"?>
<sst xmlns="http://schemas.openxmlformats.org/spreadsheetml/2006/main" count="320" uniqueCount="132">
  <si>
    <t>Name</t>
  </si>
  <si>
    <t>Vorname</t>
  </si>
  <si>
    <t>Verein</t>
  </si>
  <si>
    <t>Klasse</t>
  </si>
  <si>
    <t>Gewicht</t>
  </si>
  <si>
    <t>Präzision</t>
  </si>
  <si>
    <t>Ziel</t>
  </si>
  <si>
    <t>Oelke</t>
  </si>
  <si>
    <t>Heinz</t>
  </si>
  <si>
    <t xml:space="preserve"> </t>
  </si>
  <si>
    <t>Gesamt</t>
  </si>
  <si>
    <t>Punkte</t>
  </si>
  <si>
    <t>Platz</t>
  </si>
  <si>
    <t>LM</t>
  </si>
  <si>
    <t>Mann-</t>
  </si>
  <si>
    <t>schaft</t>
  </si>
  <si>
    <t>Multi</t>
  </si>
  <si>
    <t>Einzelwertung</t>
  </si>
  <si>
    <t>SC Borussia Friedrichsf.</t>
  </si>
  <si>
    <t>Manfred</t>
  </si>
  <si>
    <t>Reiß</t>
  </si>
  <si>
    <t>Gath</t>
  </si>
  <si>
    <t>Benjamin</t>
  </si>
  <si>
    <t>S</t>
  </si>
  <si>
    <t>Berlin, Sporthalle Alfred - Kowalke - Strasse</t>
  </si>
  <si>
    <t>Weigel</t>
  </si>
  <si>
    <t>Thomas</t>
  </si>
  <si>
    <t>OG Hessenwinkel</t>
  </si>
  <si>
    <t>Frank</t>
  </si>
  <si>
    <t>Paege</t>
  </si>
  <si>
    <t>Oliver</t>
  </si>
  <si>
    <t>Petra</t>
  </si>
  <si>
    <t>D</t>
  </si>
  <si>
    <t>Sperling</t>
  </si>
  <si>
    <t>Herren</t>
  </si>
  <si>
    <t>Geisler</t>
  </si>
  <si>
    <t>Jürgen</t>
  </si>
  <si>
    <t>Zimmermann</t>
  </si>
  <si>
    <t>Britta</t>
  </si>
  <si>
    <t>Trost</t>
  </si>
  <si>
    <t>Olaf</t>
  </si>
  <si>
    <t>Kaersten</t>
  </si>
  <si>
    <t>Wagner</t>
  </si>
  <si>
    <t>Jugend A/B</t>
  </si>
  <si>
    <t>Jugend C/D</t>
  </si>
  <si>
    <t>Raese</t>
  </si>
  <si>
    <t>Hans-Ulrich</t>
  </si>
  <si>
    <t>AV Neuseeland</t>
  </si>
  <si>
    <t>Gerrad</t>
  </si>
  <si>
    <t>Teerling</t>
  </si>
  <si>
    <t>Slawa</t>
  </si>
  <si>
    <t>Czarnetzki</t>
  </si>
  <si>
    <t>Aaron</t>
  </si>
  <si>
    <t>SAV Ludwigslust</t>
  </si>
  <si>
    <t>Abs</t>
  </si>
  <si>
    <t>Eike</t>
  </si>
  <si>
    <t>Hönsch</t>
  </si>
  <si>
    <t>Lennart</t>
  </si>
  <si>
    <t>Schepler</t>
  </si>
  <si>
    <t>Hendrik</t>
  </si>
  <si>
    <t>Johannes</t>
  </si>
  <si>
    <t>DJM</t>
  </si>
  <si>
    <t>CJM</t>
  </si>
  <si>
    <t>Krüger</t>
  </si>
  <si>
    <t>Paul</t>
  </si>
  <si>
    <t>AV Krakow am See</t>
  </si>
  <si>
    <t>Lohse</t>
  </si>
  <si>
    <t>Behlert</t>
  </si>
  <si>
    <t>Detlef</t>
  </si>
  <si>
    <t>AF Wendenschloss</t>
  </si>
  <si>
    <t>BJM</t>
  </si>
  <si>
    <t>Hüter</t>
  </si>
  <si>
    <t>Torsten</t>
  </si>
  <si>
    <t>Woelk</t>
  </si>
  <si>
    <t>Winfried</t>
  </si>
  <si>
    <t>LD</t>
  </si>
  <si>
    <t>Stechen</t>
  </si>
  <si>
    <t>AO Zeuthen 1</t>
  </si>
  <si>
    <t>Voname</t>
  </si>
  <si>
    <t>AV Neuseel. AO Zeuthen1</t>
  </si>
  <si>
    <t>1. Runde</t>
  </si>
  <si>
    <t xml:space="preserve">Werfer </t>
  </si>
  <si>
    <t>Werfer</t>
  </si>
  <si>
    <t>2 Besten</t>
  </si>
  <si>
    <t>2. Runde</t>
  </si>
  <si>
    <t>Die Paarungen wurden</t>
  </si>
  <si>
    <t>jeweils durch Los bestimmt:</t>
  </si>
  <si>
    <t>3. Runde</t>
  </si>
  <si>
    <t>Mannschaft KO - System</t>
  </si>
  <si>
    <t xml:space="preserve">Ergebnisliste 19. Hallenpokal "Berliner Bär" im Castingsport am 17. Februar 2018  </t>
  </si>
  <si>
    <t>Scholze</t>
  </si>
  <si>
    <t xml:space="preserve"> Sebastian</t>
  </si>
  <si>
    <t>SAV Freiberg</t>
  </si>
  <si>
    <t>Gutkaes</t>
  </si>
  <si>
    <t xml:space="preserve"> Bernd</t>
  </si>
  <si>
    <t>Rudi</t>
  </si>
  <si>
    <t>Dietmar</t>
  </si>
  <si>
    <t>Julian</t>
  </si>
  <si>
    <t>AJM</t>
  </si>
  <si>
    <t>Sabban</t>
  </si>
  <si>
    <t>Florian</t>
  </si>
  <si>
    <t>Gerard</t>
  </si>
  <si>
    <t>Schulz</t>
  </si>
  <si>
    <t>Steffen</t>
  </si>
  <si>
    <t>AF Hohenschönhausen</t>
  </si>
  <si>
    <t>Christoph</t>
  </si>
  <si>
    <t>Claudia</t>
  </si>
  <si>
    <t>Seyffert</t>
  </si>
  <si>
    <t>Marie-Louis</t>
  </si>
  <si>
    <t>Patricia</t>
  </si>
  <si>
    <t>Hallescher AV</t>
  </si>
  <si>
    <t xml:space="preserve">Ausschreibung  wurde durch den </t>
  </si>
  <si>
    <t>DAFV genehmigt</t>
  </si>
  <si>
    <t>Nr.: 05 /2018 gez.: Wolfgang Feige-Lorenz</t>
  </si>
  <si>
    <t>BJW</t>
  </si>
  <si>
    <t>AJW</t>
  </si>
  <si>
    <t>AV Buchholz</t>
  </si>
  <si>
    <t>Sebastian</t>
  </si>
  <si>
    <t>Bernd</t>
  </si>
  <si>
    <t>SC Borussia Friedrichsf./Hallescher AV</t>
  </si>
  <si>
    <t>Czranetzki</t>
  </si>
  <si>
    <t>SC Borussia Friedrichsf./AV Krakow am See</t>
  </si>
  <si>
    <t>AV Buchholz/SAV Freiberg</t>
  </si>
  <si>
    <t>St.</t>
  </si>
  <si>
    <t>3,4,11,9</t>
  </si>
  <si>
    <t>1,8,2,6</t>
  </si>
  <si>
    <t>5,1,2,16</t>
  </si>
  <si>
    <t>15,11,4,10</t>
  </si>
  <si>
    <t>13,9,6,14</t>
  </si>
  <si>
    <t>3,7,12,8</t>
  </si>
  <si>
    <t>1,2,</t>
  </si>
  <si>
    <t xml:space="preserve">Ergebnisliste 18. Hallenpokal "Berliner Bär" im Castingsport am 17. Februar 2018  </t>
  </si>
</sst>
</file>

<file path=xl/styles.xml><?xml version="1.0" encoding="utf-8"?>
<styleSheet xmlns="http://schemas.openxmlformats.org/spreadsheetml/2006/main">
  <numFmts count="1">
    <numFmt numFmtId="164" formatCode="[$€]#,##0.00_);[Red]\([$€]#,##0.00\)"/>
  </numFmts>
  <fonts count="21">
    <font>
      <sz val="10"/>
      <name val="MS Sans Serif"/>
    </font>
    <font>
      <sz val="10"/>
      <name val="MS Sans Serif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b/>
      <sz val="10"/>
      <color indexed="10"/>
      <name val="Arial"/>
      <family val="2"/>
    </font>
    <font>
      <b/>
      <sz val="10"/>
      <color indexed="10"/>
      <name val="Arial Narrow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30"/>
      <name val="MS Sans Serif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Arial Narrow"/>
      <family val="2"/>
    </font>
    <font>
      <b/>
      <sz val="11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>
      <alignment horizontal="left"/>
    </xf>
    <xf numFmtId="0" fontId="8" fillId="0" borderId="0" xfId="0" applyNumberFormat="1" applyFont="1" applyFill="1" applyBorder="1" applyAlignment="1" applyProtection="1">
      <alignment horizontal="center"/>
    </xf>
    <xf numFmtId="3" fontId="3" fillId="0" borderId="0" xfId="0" applyNumberFormat="1" applyFont="1" applyFill="1" applyBorder="1" applyAlignment="1" applyProtection="1">
      <alignment horizontal="center"/>
    </xf>
    <xf numFmtId="3" fontId="2" fillId="0" borderId="0" xfId="0" applyNumberFormat="1" applyFont="1" applyFill="1" applyBorder="1" applyAlignment="1" applyProtection="1">
      <alignment horizontal="center"/>
    </xf>
    <xf numFmtId="3" fontId="4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3" fontId="5" fillId="0" borderId="0" xfId="0" applyNumberFormat="1" applyFont="1" applyFill="1" applyBorder="1" applyAlignment="1" applyProtection="1">
      <alignment horizontal="center"/>
    </xf>
    <xf numFmtId="0" fontId="3" fillId="0" borderId="1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/>
    </xf>
    <xf numFmtId="3" fontId="3" fillId="0" borderId="1" xfId="0" applyNumberFormat="1" applyFont="1" applyFill="1" applyBorder="1" applyAlignment="1" applyProtection="1">
      <alignment horizontal="center"/>
    </xf>
    <xf numFmtId="0" fontId="12" fillId="0" borderId="1" xfId="0" applyNumberFormat="1" applyFont="1" applyFill="1" applyBorder="1" applyAlignment="1" applyProtection="1">
      <alignment horizontal="center"/>
    </xf>
    <xf numFmtId="0" fontId="13" fillId="0" borderId="0" xfId="0" applyFont="1"/>
    <xf numFmtId="0" fontId="5" fillId="0" borderId="2" xfId="0" applyNumberFormat="1" applyFont="1" applyFill="1" applyBorder="1" applyAlignment="1" applyProtection="1">
      <alignment horizontal="center"/>
    </xf>
    <xf numFmtId="0" fontId="5" fillId="0" borderId="3" xfId="0" applyNumberFormat="1" applyFont="1" applyFill="1" applyBorder="1" applyAlignment="1" applyProtection="1">
      <alignment horizontal="center"/>
    </xf>
    <xf numFmtId="3" fontId="5" fillId="0" borderId="2" xfId="0" applyNumberFormat="1" applyFont="1" applyFill="1" applyBorder="1" applyAlignment="1" applyProtection="1">
      <alignment horizontal="center"/>
    </xf>
    <xf numFmtId="3" fontId="5" fillId="0" borderId="3" xfId="0" applyNumberFormat="1" applyFont="1" applyFill="1" applyBorder="1" applyAlignment="1" applyProtection="1">
      <alignment horizontal="center"/>
    </xf>
    <xf numFmtId="0" fontId="5" fillId="0" borderId="3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shrinkToFit="1"/>
    </xf>
    <xf numFmtId="0" fontId="3" fillId="0" borderId="2" xfId="0" applyNumberFormat="1" applyFont="1" applyFill="1" applyBorder="1" applyAlignment="1" applyProtection="1">
      <alignment shrinkToFit="1"/>
    </xf>
    <xf numFmtId="0" fontId="3" fillId="0" borderId="3" xfId="0" applyNumberFormat="1" applyFont="1" applyFill="1" applyBorder="1" applyAlignment="1" applyProtection="1">
      <alignment shrinkToFit="1"/>
    </xf>
    <xf numFmtId="0" fontId="3" fillId="0" borderId="1" xfId="0" applyNumberFormat="1" applyFont="1" applyFill="1" applyBorder="1" applyAlignment="1" applyProtection="1">
      <alignment shrinkToFit="1"/>
    </xf>
    <xf numFmtId="0" fontId="3" fillId="0" borderId="0" xfId="0" applyNumberFormat="1" applyFont="1" applyFill="1" applyBorder="1" applyAlignment="1" applyProtection="1">
      <alignment horizontal="center" shrinkToFit="1"/>
    </xf>
    <xf numFmtId="0" fontId="3" fillId="0" borderId="2" xfId="0" applyNumberFormat="1" applyFont="1" applyFill="1" applyBorder="1" applyAlignment="1" applyProtection="1">
      <alignment horizontal="center" shrinkToFit="1"/>
    </xf>
    <xf numFmtId="0" fontId="3" fillId="0" borderId="1" xfId="0" applyNumberFormat="1" applyFont="1" applyFill="1" applyBorder="1" applyAlignment="1" applyProtection="1">
      <alignment horizontal="center" shrinkToFit="1"/>
    </xf>
    <xf numFmtId="0" fontId="4" fillId="0" borderId="0" xfId="0" applyNumberFormat="1" applyFont="1" applyFill="1" applyBorder="1" applyAlignment="1" applyProtection="1">
      <alignment horizontal="left" shrinkToFit="1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shrinkToFit="1"/>
    </xf>
    <xf numFmtId="0" fontId="10" fillId="0" borderId="0" xfId="0" applyNumberFormat="1" applyFont="1" applyFill="1" applyBorder="1" applyAlignment="1" applyProtection="1">
      <alignment horizontal="center" shrinkToFit="1"/>
    </xf>
    <xf numFmtId="0" fontId="9" fillId="0" borderId="0" xfId="0" applyNumberFormat="1" applyFont="1" applyFill="1" applyBorder="1" applyAlignment="1" applyProtection="1">
      <alignment horizontal="center"/>
    </xf>
    <xf numFmtId="3" fontId="9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horizontal="left"/>
    </xf>
    <xf numFmtId="0" fontId="10" fillId="0" borderId="0" xfId="0" applyNumberFormat="1" applyFont="1" applyFill="1" applyBorder="1" applyAlignment="1" applyProtection="1"/>
    <xf numFmtId="0" fontId="5" fillId="0" borderId="2" xfId="0" applyNumberFormat="1" applyFont="1" applyFill="1" applyBorder="1" applyAlignment="1" applyProtection="1">
      <alignment shrinkToFit="1"/>
    </xf>
    <xf numFmtId="0" fontId="3" fillId="0" borderId="2" xfId="0" applyNumberFormat="1" applyFont="1" applyFill="1" applyBorder="1" applyAlignment="1" applyProtection="1">
      <alignment horizontal="center"/>
    </xf>
    <xf numFmtId="3" fontId="3" fillId="0" borderId="2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>
      <alignment shrinkToFit="1"/>
    </xf>
    <xf numFmtId="0" fontId="4" fillId="0" borderId="4" xfId="0" applyNumberFormat="1" applyFont="1" applyFill="1" applyBorder="1" applyAlignment="1" applyProtection="1">
      <alignment horizontal="left" shrinkToFit="1"/>
    </xf>
    <xf numFmtId="0" fontId="3" fillId="0" borderId="5" xfId="0" applyNumberFormat="1" applyFont="1" applyFill="1" applyBorder="1" applyAlignment="1" applyProtection="1">
      <alignment shrinkToFit="1"/>
    </xf>
    <xf numFmtId="0" fontId="14" fillId="0" borderId="0" xfId="0" applyNumberFormat="1" applyFont="1" applyFill="1" applyBorder="1" applyAlignment="1" applyProtection="1">
      <alignment horizontal="center"/>
    </xf>
    <xf numFmtId="0" fontId="15" fillId="0" borderId="0" xfId="0" applyNumberFormat="1" applyFont="1" applyFill="1" applyBorder="1" applyAlignment="1" applyProtection="1">
      <alignment horizontal="center"/>
    </xf>
    <xf numFmtId="0" fontId="16" fillId="0" borderId="6" xfId="0" applyNumberFormat="1" applyFont="1" applyFill="1" applyBorder="1" applyAlignment="1" applyProtection="1">
      <alignment horizontal="center" shrinkToFit="1"/>
    </xf>
    <xf numFmtId="0" fontId="17" fillId="0" borderId="5" xfId="0" applyNumberFormat="1" applyFont="1" applyFill="1" applyBorder="1" applyAlignment="1" applyProtection="1">
      <alignment horizontal="center"/>
    </xf>
    <xf numFmtId="0" fontId="14" fillId="0" borderId="1" xfId="0" applyNumberFormat="1" applyFont="1" applyFill="1" applyBorder="1" applyAlignment="1" applyProtection="1">
      <alignment horizontal="center"/>
    </xf>
    <xf numFmtId="0" fontId="14" fillId="0" borderId="2" xfId="0" applyNumberFormat="1" applyFont="1" applyFill="1" applyBorder="1" applyAlignment="1" applyProtection="1">
      <alignment horizontal="center"/>
    </xf>
    <xf numFmtId="0" fontId="18" fillId="0" borderId="0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>
      <alignment shrinkToFit="1"/>
    </xf>
    <xf numFmtId="0" fontId="17" fillId="0" borderId="8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shrinkToFit="1"/>
    </xf>
    <xf numFmtId="0" fontId="4" fillId="0" borderId="9" xfId="0" applyNumberFormat="1" applyFont="1" applyFill="1" applyBorder="1" applyAlignment="1" applyProtection="1">
      <alignment horizontal="left" shrinkToFit="1"/>
    </xf>
    <xf numFmtId="0" fontId="3" fillId="0" borderId="3" xfId="0" applyNumberFormat="1" applyFont="1" applyFill="1" applyBorder="1" applyAlignment="1" applyProtection="1">
      <alignment horizontal="center" shrinkToFit="1"/>
    </xf>
    <xf numFmtId="0" fontId="9" fillId="0" borderId="0" xfId="0" applyNumberFormat="1" applyFont="1" applyFill="1" applyBorder="1" applyAlignment="1" applyProtection="1">
      <alignment shrinkToFit="1"/>
    </xf>
    <xf numFmtId="0" fontId="3" fillId="0" borderId="2" xfId="0" applyNumberFormat="1" applyFont="1" applyFill="1" applyBorder="1" applyAlignment="1" applyProtection="1"/>
    <xf numFmtId="0" fontId="5" fillId="0" borderId="11" xfId="0" applyNumberFormat="1" applyFont="1" applyFill="1" applyBorder="1" applyAlignment="1" applyProtection="1">
      <alignment horizontal="center"/>
    </xf>
    <xf numFmtId="0" fontId="5" fillId="0" borderId="10" xfId="0" applyNumberFormat="1" applyFont="1" applyFill="1" applyBorder="1" applyAlignment="1" applyProtection="1">
      <alignment horizontal="center"/>
    </xf>
    <xf numFmtId="0" fontId="5" fillId="0" borderId="6" xfId="0" applyNumberFormat="1" applyFont="1" applyFill="1" applyBorder="1" applyAlignment="1" applyProtection="1">
      <alignment horizontal="center" shrinkToFit="1"/>
    </xf>
    <xf numFmtId="0" fontId="5" fillId="0" borderId="5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shrinkToFit="1"/>
    </xf>
    <xf numFmtId="0" fontId="5" fillId="0" borderId="12" xfId="0" applyNumberFormat="1" applyFont="1" applyFill="1" applyBorder="1" applyAlignment="1" applyProtection="1">
      <alignment horizontal="center" shrinkToFit="1"/>
    </xf>
    <xf numFmtId="3" fontId="5" fillId="0" borderId="10" xfId="0" applyNumberFormat="1" applyFont="1" applyFill="1" applyBorder="1" applyAlignment="1" applyProtection="1">
      <alignment horizontal="center" shrinkToFit="1"/>
    </xf>
    <xf numFmtId="0" fontId="5" fillId="0" borderId="13" xfId="0" applyNumberFormat="1" applyFont="1" applyFill="1" applyBorder="1" applyAlignment="1" applyProtection="1">
      <alignment horizontal="center" shrinkToFit="1"/>
    </xf>
    <xf numFmtId="0" fontId="5" fillId="0" borderId="10" xfId="0" applyNumberFormat="1" applyFont="1" applyFill="1" applyBorder="1" applyAlignment="1" applyProtection="1">
      <alignment horizontal="center" shrinkToFit="1"/>
    </xf>
    <xf numFmtId="0" fontId="5" fillId="0" borderId="5" xfId="0" applyNumberFormat="1" applyFont="1" applyFill="1" applyBorder="1" applyAlignment="1" applyProtection="1">
      <alignment horizontal="center" shrinkToFit="1"/>
    </xf>
    <xf numFmtId="3" fontId="3" fillId="0" borderId="1" xfId="0" applyNumberFormat="1" applyFont="1" applyFill="1" applyBorder="1" applyAlignment="1" applyProtection="1">
      <alignment horizontal="center" shrinkToFit="1"/>
    </xf>
    <xf numFmtId="3" fontId="20" fillId="0" borderId="1" xfId="0" applyNumberFormat="1" applyFont="1" applyFill="1" applyBorder="1" applyAlignment="1" applyProtection="1">
      <alignment horizontal="center" shrinkToFit="1"/>
    </xf>
    <xf numFmtId="3" fontId="3" fillId="0" borderId="2" xfId="0" applyNumberFormat="1" applyFont="1" applyFill="1" applyBorder="1" applyAlignment="1" applyProtection="1">
      <alignment horizontal="center" shrinkToFit="1"/>
    </xf>
    <xf numFmtId="3" fontId="20" fillId="0" borderId="2" xfId="0" applyNumberFormat="1" applyFont="1" applyFill="1" applyBorder="1" applyAlignment="1" applyProtection="1">
      <alignment horizontal="center" shrinkToFit="1"/>
    </xf>
    <xf numFmtId="3" fontId="3" fillId="0" borderId="0" xfId="0" applyNumberFormat="1" applyFont="1" applyFill="1" applyBorder="1" applyAlignment="1" applyProtection="1">
      <alignment horizontal="center" shrinkToFit="1"/>
    </xf>
    <xf numFmtId="3" fontId="2" fillId="0" borderId="0" xfId="0" applyNumberFormat="1" applyFont="1" applyFill="1" applyBorder="1" applyAlignment="1" applyProtection="1">
      <alignment horizontal="center" shrinkToFit="1"/>
    </xf>
    <xf numFmtId="0" fontId="2" fillId="0" borderId="0" xfId="0" applyNumberFormat="1" applyFont="1" applyFill="1" applyBorder="1" applyAlignment="1" applyProtection="1">
      <alignment horizontal="center" shrinkToFit="1"/>
    </xf>
    <xf numFmtId="0" fontId="3" fillId="0" borderId="0" xfId="0" applyNumberFormat="1" applyFont="1" applyFill="1" applyBorder="1" applyAlignment="1" applyProtection="1">
      <alignment horizontal="center" shrinkToFit="1"/>
    </xf>
    <xf numFmtId="0" fontId="3" fillId="0" borderId="0" xfId="0" applyNumberFormat="1" applyFont="1" applyFill="1" applyBorder="1" applyAlignment="1" applyProtection="1">
      <alignment horizontal="center" shrinkToFit="1"/>
    </xf>
    <xf numFmtId="0" fontId="20" fillId="0" borderId="0" xfId="0" applyNumberFormat="1" applyFont="1" applyFill="1" applyBorder="1" applyAlignment="1" applyProtection="1">
      <alignment horizontal="center" shrinkToFit="1"/>
    </xf>
    <xf numFmtId="0" fontId="3" fillId="0" borderId="0" xfId="0" applyNumberFormat="1" applyFont="1" applyFill="1" applyBorder="1" applyAlignment="1" applyProtection="1">
      <alignment horizontal="center" shrinkToFit="1"/>
    </xf>
    <xf numFmtId="0" fontId="4" fillId="0" borderId="9" xfId="0" applyNumberFormat="1" applyFont="1" applyFill="1" applyBorder="1" applyAlignment="1" applyProtection="1">
      <alignment horizontal="left" shrinkToFit="1"/>
    </xf>
    <xf numFmtId="0" fontId="4" fillId="0" borderId="4" xfId="0" applyNumberFormat="1" applyFont="1" applyFill="1" applyBorder="1" applyAlignment="1" applyProtection="1">
      <alignment horizontal="left" shrinkToFit="1"/>
    </xf>
    <xf numFmtId="0" fontId="9" fillId="0" borderId="0" xfId="0" applyNumberFormat="1" applyFont="1" applyFill="1" applyBorder="1" applyAlignment="1" applyProtection="1">
      <alignment horizontal="center" shrinkToFit="1"/>
    </xf>
    <xf numFmtId="0" fontId="19" fillId="0" borderId="0" xfId="0" applyNumberFormat="1" applyFont="1" applyFill="1" applyBorder="1" applyAlignment="1" applyProtection="1">
      <alignment horizontal="center" shrinkToFit="1"/>
    </xf>
    <xf numFmtId="0" fontId="9" fillId="0" borderId="0" xfId="0" applyNumberFormat="1" applyFont="1" applyFill="1" applyBorder="1" applyAlignment="1" applyProtection="1">
      <alignment horizontal="left" shrinkToFit="1"/>
    </xf>
    <xf numFmtId="0" fontId="20" fillId="0" borderId="0" xfId="0" applyNumberFormat="1" applyFont="1" applyFill="1" applyBorder="1" applyAlignment="1" applyProtection="1">
      <alignment horizontal="center" shrinkToFit="1"/>
    </xf>
    <xf numFmtId="3" fontId="5" fillId="0" borderId="11" xfId="0" applyNumberFormat="1" applyFont="1" applyFill="1" applyBorder="1" applyAlignment="1" applyProtection="1">
      <alignment horizontal="center" shrinkToFit="1"/>
    </xf>
    <xf numFmtId="3" fontId="5" fillId="0" borderId="6" xfId="0" applyNumberFormat="1" applyFont="1" applyFill="1" applyBorder="1" applyAlignment="1" applyProtection="1">
      <alignment horizontal="center" shrinkToFit="1"/>
    </xf>
    <xf numFmtId="0" fontId="5" fillId="0" borderId="11" xfId="0" applyNumberFormat="1" applyFont="1" applyFill="1" applyBorder="1" applyAlignment="1" applyProtection="1">
      <alignment horizontal="center" shrinkToFit="1"/>
    </xf>
    <xf numFmtId="0" fontId="5" fillId="0" borderId="12" xfId="0" applyNumberFormat="1" applyFont="1" applyFill="1" applyBorder="1" applyAlignment="1" applyProtection="1">
      <alignment horizontal="center" shrinkToFit="1"/>
    </xf>
    <xf numFmtId="0" fontId="5" fillId="0" borderId="6" xfId="0" applyNumberFormat="1" applyFont="1" applyFill="1" applyBorder="1" applyAlignment="1" applyProtection="1">
      <alignment horizontal="center" shrinkToFit="1"/>
    </xf>
    <xf numFmtId="3" fontId="3" fillId="0" borderId="3" xfId="0" applyNumberFormat="1" applyFont="1" applyFill="1" applyBorder="1" applyAlignment="1" applyProtection="1">
      <alignment horizontal="center" shrinkToFit="1"/>
    </xf>
    <xf numFmtId="3" fontId="20" fillId="0" borderId="3" xfId="0" applyNumberFormat="1" applyFont="1" applyFill="1" applyBorder="1" applyAlignment="1" applyProtection="1">
      <alignment horizontal="center" shrinkToFit="1"/>
    </xf>
    <xf numFmtId="3" fontId="5" fillId="0" borderId="12" xfId="0" applyNumberFormat="1" applyFont="1" applyFill="1" applyBorder="1" applyAlignment="1" applyProtection="1">
      <alignment horizontal="center" shrinkToFit="1"/>
    </xf>
    <xf numFmtId="3" fontId="5" fillId="0" borderId="13" xfId="0" applyNumberFormat="1" applyFont="1" applyFill="1" applyBorder="1" applyAlignment="1" applyProtection="1">
      <alignment horizontal="center" shrinkToFit="1"/>
    </xf>
    <xf numFmtId="0" fontId="4" fillId="0" borderId="0" xfId="0" applyNumberFormat="1" applyFont="1" applyFill="1" applyBorder="1" applyAlignment="1" applyProtection="1">
      <alignment horizontal="center" shrinkToFit="1"/>
    </xf>
  </cellXfs>
  <cellStyles count="2">
    <cellStyle name="Euro" xfId="1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1"/>
  <sheetViews>
    <sheetView zoomScaleNormal="100" workbookViewId="0">
      <selection activeCell="K28" sqref="K28"/>
    </sheetView>
  </sheetViews>
  <sheetFormatPr baseColWidth="10" defaultColWidth="10" defaultRowHeight="13.8"/>
  <cols>
    <col min="1" max="1" width="11.44140625" style="27" customWidth="1"/>
    <col min="2" max="2" width="10.88671875" style="27" customWidth="1"/>
    <col min="3" max="3" width="19.33203125" style="27" customWidth="1"/>
    <col min="4" max="4" width="6" style="31" customWidth="1"/>
    <col min="5" max="5" width="6.33203125" style="2" customWidth="1"/>
    <col min="6" max="6" width="8.33203125" style="13" customWidth="1"/>
    <col min="7" max="7" width="7.44140625" style="13" customWidth="1"/>
    <col min="8" max="8" width="6.5546875" style="1" customWidth="1"/>
    <col min="9" max="9" width="4.109375" style="54" customWidth="1"/>
    <col min="10" max="10" width="10" style="1"/>
    <col min="11" max="11" width="10.44140625" style="1" customWidth="1"/>
    <col min="12" max="16384" width="10" style="1"/>
  </cols>
  <sheetData>
    <row r="1" spans="1:10" s="35" customFormat="1" ht="15.6">
      <c r="A1" s="85" t="s">
        <v>89</v>
      </c>
      <c r="B1" s="85"/>
      <c r="C1" s="85"/>
      <c r="D1" s="85"/>
      <c r="E1" s="85"/>
      <c r="F1" s="85"/>
      <c r="G1" s="85"/>
      <c r="H1" s="85"/>
      <c r="I1" s="85"/>
    </row>
    <row r="2" spans="1:10" s="35" customFormat="1" ht="15.6">
      <c r="A2" s="86" t="s">
        <v>24</v>
      </c>
      <c r="B2" s="86"/>
      <c r="C2" s="86"/>
      <c r="D2" s="86"/>
      <c r="E2" s="86"/>
      <c r="F2" s="86"/>
      <c r="G2" s="86"/>
      <c r="H2" s="86"/>
      <c r="I2" s="86"/>
    </row>
    <row r="3" spans="1:10" s="8" customFormat="1" ht="13.2">
      <c r="A3" s="27"/>
      <c r="B3" s="27"/>
      <c r="C3" s="27"/>
      <c r="D3" s="31"/>
      <c r="E3" s="9"/>
      <c r="F3" s="14"/>
      <c r="G3" s="14"/>
      <c r="I3" s="48"/>
    </row>
    <row r="4" spans="1:10" s="35" customFormat="1" ht="15.6">
      <c r="A4" s="87" t="s">
        <v>17</v>
      </c>
      <c r="B4" s="87"/>
      <c r="C4" s="36"/>
      <c r="D4" s="37"/>
      <c r="E4" s="38"/>
      <c r="F4" s="39"/>
      <c r="G4" s="39"/>
      <c r="I4" s="49"/>
      <c r="J4" s="35" t="s">
        <v>9</v>
      </c>
    </row>
    <row r="5" spans="1:10" s="8" customFormat="1" ht="13.2">
      <c r="A5" s="34"/>
      <c r="B5" s="34"/>
      <c r="C5" s="27"/>
      <c r="D5" s="31"/>
      <c r="E5" s="9"/>
      <c r="F5" s="14"/>
      <c r="G5" s="14"/>
      <c r="I5" s="48"/>
    </row>
    <row r="6" spans="1:10" s="8" customFormat="1" ht="13.2">
      <c r="A6" s="27"/>
      <c r="B6" s="27"/>
      <c r="C6" s="27"/>
      <c r="D6" s="31"/>
      <c r="E6" s="9"/>
      <c r="F6" s="14"/>
      <c r="G6" s="14"/>
      <c r="I6" s="48"/>
    </row>
    <row r="7" spans="1:10" s="3" customFormat="1" ht="13.2">
      <c r="A7" s="28" t="s">
        <v>0</v>
      </c>
      <c r="B7" s="28" t="s">
        <v>1</v>
      </c>
      <c r="C7" s="28" t="s">
        <v>2</v>
      </c>
      <c r="D7" s="32" t="s">
        <v>3</v>
      </c>
      <c r="E7" s="22" t="s">
        <v>14</v>
      </c>
      <c r="F7" s="24" t="s">
        <v>4</v>
      </c>
      <c r="G7" s="24" t="s">
        <v>4</v>
      </c>
      <c r="H7" s="42" t="s">
        <v>10</v>
      </c>
      <c r="I7" s="50" t="s">
        <v>12</v>
      </c>
    </row>
    <row r="8" spans="1:10" s="3" customFormat="1" ht="13.2">
      <c r="A8" s="29"/>
      <c r="B8" s="29"/>
      <c r="C8" s="29"/>
      <c r="D8" s="59"/>
      <c r="E8" s="23" t="s">
        <v>15</v>
      </c>
      <c r="F8" s="25" t="s">
        <v>5</v>
      </c>
      <c r="G8" s="25" t="s">
        <v>6</v>
      </c>
      <c r="H8" s="26" t="s">
        <v>11</v>
      </c>
      <c r="I8" s="51"/>
    </row>
    <row r="9" spans="1:10" s="3" customFormat="1" ht="13.2">
      <c r="A9" s="55"/>
      <c r="B9" s="27"/>
      <c r="C9" s="27"/>
      <c r="D9" s="31"/>
      <c r="E9" s="7"/>
      <c r="F9" s="16"/>
      <c r="G9" s="16"/>
      <c r="H9" s="5"/>
      <c r="I9" s="56"/>
    </row>
    <row r="10" spans="1:10" s="3" customFormat="1" ht="13.2">
      <c r="A10" s="57" t="s">
        <v>34</v>
      </c>
      <c r="B10" s="45"/>
      <c r="C10" s="45"/>
      <c r="D10" s="33"/>
      <c r="E10" s="18"/>
      <c r="F10" s="19"/>
      <c r="G10" s="19"/>
      <c r="H10" s="17"/>
      <c r="I10" s="52"/>
    </row>
    <row r="11" spans="1:10" s="3" customFormat="1" ht="13.2">
      <c r="A11" s="30" t="s">
        <v>20</v>
      </c>
      <c r="B11" s="47" t="s">
        <v>19</v>
      </c>
      <c r="C11" s="45" t="s">
        <v>27</v>
      </c>
      <c r="D11" s="33" t="s">
        <v>23</v>
      </c>
      <c r="E11" s="18">
        <v>2</v>
      </c>
      <c r="F11" s="19">
        <v>98</v>
      </c>
      <c r="G11" s="19">
        <v>95</v>
      </c>
      <c r="H11" s="17">
        <f t="shared" ref="H11:H30" si="0">F11+G11</f>
        <v>193</v>
      </c>
      <c r="I11" s="52">
        <v>1</v>
      </c>
    </row>
    <row r="12" spans="1:10" s="3" customFormat="1" ht="13.2">
      <c r="A12" s="30" t="s">
        <v>25</v>
      </c>
      <c r="B12" s="30" t="s">
        <v>26</v>
      </c>
      <c r="C12" s="30" t="s">
        <v>18</v>
      </c>
      <c r="D12" s="33" t="s">
        <v>13</v>
      </c>
      <c r="E12" s="18">
        <v>4</v>
      </c>
      <c r="F12" s="19">
        <v>94</v>
      </c>
      <c r="G12" s="19">
        <v>95</v>
      </c>
      <c r="H12" s="17">
        <f t="shared" si="0"/>
        <v>189</v>
      </c>
      <c r="I12" s="52">
        <v>2</v>
      </c>
    </row>
    <row r="13" spans="1:10" s="3" customFormat="1" ht="13.2">
      <c r="A13" s="30" t="s">
        <v>21</v>
      </c>
      <c r="B13" s="30" t="s">
        <v>22</v>
      </c>
      <c r="C13" s="30" t="s">
        <v>18</v>
      </c>
      <c r="D13" s="33" t="s">
        <v>13</v>
      </c>
      <c r="E13" s="18">
        <v>1</v>
      </c>
      <c r="F13" s="19">
        <v>90</v>
      </c>
      <c r="G13" s="19">
        <v>95</v>
      </c>
      <c r="H13" s="17">
        <f t="shared" si="0"/>
        <v>185</v>
      </c>
      <c r="I13" s="52">
        <v>3</v>
      </c>
    </row>
    <row r="14" spans="1:10" s="3" customFormat="1" ht="13.2">
      <c r="A14" s="30" t="s">
        <v>42</v>
      </c>
      <c r="B14" s="30" t="s">
        <v>28</v>
      </c>
      <c r="C14" s="30" t="s">
        <v>18</v>
      </c>
      <c r="D14" s="33" t="s">
        <v>13</v>
      </c>
      <c r="E14" s="18">
        <v>1</v>
      </c>
      <c r="F14" s="19">
        <v>92</v>
      </c>
      <c r="G14" s="19">
        <v>90</v>
      </c>
      <c r="H14" s="17">
        <f t="shared" si="0"/>
        <v>182</v>
      </c>
      <c r="I14" s="52">
        <v>4</v>
      </c>
    </row>
    <row r="15" spans="1:10" s="3" customFormat="1" ht="13.2">
      <c r="A15" s="30" t="s">
        <v>7</v>
      </c>
      <c r="B15" s="30" t="s">
        <v>8</v>
      </c>
      <c r="C15" s="30" t="s">
        <v>18</v>
      </c>
      <c r="D15" s="33" t="s">
        <v>23</v>
      </c>
      <c r="E15" s="18">
        <v>3</v>
      </c>
      <c r="F15" s="19">
        <v>92</v>
      </c>
      <c r="G15" s="19">
        <v>80</v>
      </c>
      <c r="H15" s="17">
        <f t="shared" si="0"/>
        <v>172</v>
      </c>
      <c r="I15" s="52">
        <v>5</v>
      </c>
    </row>
    <row r="16" spans="1:10" s="3" customFormat="1" ht="13.2">
      <c r="A16" s="30" t="s">
        <v>90</v>
      </c>
      <c r="B16" s="30" t="s">
        <v>91</v>
      </c>
      <c r="C16" s="30" t="s">
        <v>92</v>
      </c>
      <c r="D16" s="33" t="s">
        <v>13</v>
      </c>
      <c r="E16" s="18">
        <v>6</v>
      </c>
      <c r="F16" s="19">
        <v>92</v>
      </c>
      <c r="G16" s="19">
        <v>80</v>
      </c>
      <c r="H16" s="17">
        <f t="shared" si="0"/>
        <v>172</v>
      </c>
      <c r="I16" s="52">
        <v>6</v>
      </c>
    </row>
    <row r="17" spans="1:9" s="3" customFormat="1" ht="13.2">
      <c r="A17" s="30" t="s">
        <v>67</v>
      </c>
      <c r="B17" s="30" t="s">
        <v>68</v>
      </c>
      <c r="C17" s="30" t="s">
        <v>69</v>
      </c>
      <c r="D17" s="33" t="s">
        <v>23</v>
      </c>
      <c r="E17" s="18">
        <v>2</v>
      </c>
      <c r="F17" s="19">
        <v>96</v>
      </c>
      <c r="G17" s="19">
        <v>75</v>
      </c>
      <c r="H17" s="17">
        <f t="shared" si="0"/>
        <v>171</v>
      </c>
      <c r="I17" s="18">
        <v>7</v>
      </c>
    </row>
    <row r="18" spans="1:9" s="3" customFormat="1" ht="13.2">
      <c r="A18" s="30" t="s">
        <v>45</v>
      </c>
      <c r="B18" s="30" t="s">
        <v>46</v>
      </c>
      <c r="C18" s="30" t="s">
        <v>47</v>
      </c>
      <c r="D18" s="33" t="s">
        <v>23</v>
      </c>
      <c r="E18" s="18">
        <v>7</v>
      </c>
      <c r="F18" s="19">
        <v>90</v>
      </c>
      <c r="G18" s="19">
        <v>80</v>
      </c>
      <c r="H18" s="17">
        <f t="shared" si="0"/>
        <v>170</v>
      </c>
      <c r="I18" s="18">
        <v>8</v>
      </c>
    </row>
    <row r="19" spans="1:9" s="3" customFormat="1" ht="13.2">
      <c r="A19" s="30" t="s">
        <v>102</v>
      </c>
      <c r="B19" s="30" t="s">
        <v>103</v>
      </c>
      <c r="C19" s="30" t="s">
        <v>104</v>
      </c>
      <c r="D19" s="33" t="s">
        <v>13</v>
      </c>
      <c r="E19" s="18">
        <v>5</v>
      </c>
      <c r="F19" s="19">
        <v>86</v>
      </c>
      <c r="G19" s="19">
        <v>80</v>
      </c>
      <c r="H19" s="17">
        <f t="shared" si="0"/>
        <v>166</v>
      </c>
      <c r="I19" s="18">
        <v>9</v>
      </c>
    </row>
    <row r="20" spans="1:9" s="3" customFormat="1" ht="13.2">
      <c r="A20" s="30" t="s">
        <v>71</v>
      </c>
      <c r="B20" s="30" t="s">
        <v>72</v>
      </c>
      <c r="C20" s="30" t="s">
        <v>18</v>
      </c>
      <c r="D20" s="33" t="s">
        <v>13</v>
      </c>
      <c r="E20" s="18">
        <v>3</v>
      </c>
      <c r="F20" s="19">
        <v>76</v>
      </c>
      <c r="G20" s="19">
        <v>80</v>
      </c>
      <c r="H20" s="17">
        <f t="shared" si="0"/>
        <v>156</v>
      </c>
      <c r="I20" s="18">
        <v>10</v>
      </c>
    </row>
    <row r="21" spans="1:9" s="3" customFormat="1" ht="13.2">
      <c r="A21" s="30" t="s">
        <v>35</v>
      </c>
      <c r="B21" s="30" t="s">
        <v>36</v>
      </c>
      <c r="C21" s="30" t="s">
        <v>18</v>
      </c>
      <c r="D21" s="33" t="s">
        <v>23</v>
      </c>
      <c r="E21" s="18">
        <v>15</v>
      </c>
      <c r="F21" s="19">
        <v>96</v>
      </c>
      <c r="G21" s="19">
        <v>60</v>
      </c>
      <c r="H21" s="17">
        <f t="shared" si="0"/>
        <v>156</v>
      </c>
      <c r="I21" s="18">
        <v>11</v>
      </c>
    </row>
    <row r="22" spans="1:9" s="3" customFormat="1" ht="13.2">
      <c r="A22" s="30" t="s">
        <v>37</v>
      </c>
      <c r="B22" s="30" t="s">
        <v>38</v>
      </c>
      <c r="C22" s="30" t="s">
        <v>18</v>
      </c>
      <c r="D22" s="33" t="s">
        <v>32</v>
      </c>
      <c r="E22" s="18">
        <v>8</v>
      </c>
      <c r="F22" s="19">
        <v>80</v>
      </c>
      <c r="G22" s="19">
        <v>70</v>
      </c>
      <c r="H22" s="17">
        <f t="shared" si="0"/>
        <v>150</v>
      </c>
      <c r="I22" s="18">
        <v>12</v>
      </c>
    </row>
    <row r="23" spans="1:9" s="3" customFormat="1" ht="13.2">
      <c r="A23" s="30" t="s">
        <v>73</v>
      </c>
      <c r="B23" s="30" t="s">
        <v>74</v>
      </c>
      <c r="C23" s="30" t="s">
        <v>77</v>
      </c>
      <c r="D23" s="33" t="s">
        <v>23</v>
      </c>
      <c r="E23" s="18">
        <v>7</v>
      </c>
      <c r="F23" s="19">
        <v>82</v>
      </c>
      <c r="G23" s="19">
        <v>65</v>
      </c>
      <c r="H23" s="17">
        <f t="shared" si="0"/>
        <v>147</v>
      </c>
      <c r="I23" s="18">
        <v>13</v>
      </c>
    </row>
    <row r="24" spans="1:9" s="3" customFormat="1" ht="13.2">
      <c r="A24" s="30" t="s">
        <v>29</v>
      </c>
      <c r="B24" s="30" t="s">
        <v>30</v>
      </c>
      <c r="C24" s="30" t="s">
        <v>18</v>
      </c>
      <c r="D24" s="33" t="s">
        <v>23</v>
      </c>
      <c r="E24" s="18">
        <v>4</v>
      </c>
      <c r="F24" s="19">
        <v>86</v>
      </c>
      <c r="G24" s="19">
        <v>50</v>
      </c>
      <c r="H24" s="17">
        <f t="shared" si="0"/>
        <v>136</v>
      </c>
      <c r="I24" s="18">
        <v>14</v>
      </c>
    </row>
    <row r="25" spans="1:9" s="3" customFormat="1" ht="13.2">
      <c r="A25" s="28" t="s">
        <v>41</v>
      </c>
      <c r="B25" s="28" t="s">
        <v>31</v>
      </c>
      <c r="C25" s="30" t="s">
        <v>116</v>
      </c>
      <c r="D25" s="33" t="s">
        <v>32</v>
      </c>
      <c r="E25" s="18">
        <v>16</v>
      </c>
      <c r="F25" s="19">
        <v>86</v>
      </c>
      <c r="G25" s="19">
        <v>45</v>
      </c>
      <c r="H25" s="17">
        <f t="shared" si="0"/>
        <v>131</v>
      </c>
      <c r="I25" s="18">
        <v>15</v>
      </c>
    </row>
    <row r="26" spans="1:9" s="3" customFormat="1" ht="13.2">
      <c r="A26" s="28" t="s">
        <v>102</v>
      </c>
      <c r="B26" s="28" t="s">
        <v>105</v>
      </c>
      <c r="C26" s="28" t="s">
        <v>104</v>
      </c>
      <c r="D26" s="32" t="s">
        <v>23</v>
      </c>
      <c r="E26" s="43">
        <v>5</v>
      </c>
      <c r="F26" s="44">
        <v>70</v>
      </c>
      <c r="G26" s="44">
        <v>55</v>
      </c>
      <c r="H26" s="17">
        <f t="shared" si="0"/>
        <v>125</v>
      </c>
      <c r="I26" s="18">
        <v>16</v>
      </c>
    </row>
    <row r="27" spans="1:9" s="3" customFormat="1" ht="13.2">
      <c r="A27" s="28" t="s">
        <v>93</v>
      </c>
      <c r="B27" s="28" t="s">
        <v>94</v>
      </c>
      <c r="C27" s="30" t="s">
        <v>92</v>
      </c>
      <c r="D27" s="33" t="s">
        <v>23</v>
      </c>
      <c r="E27" s="18">
        <v>6</v>
      </c>
      <c r="F27" s="19">
        <v>58</v>
      </c>
      <c r="G27" s="19">
        <v>60</v>
      </c>
      <c r="H27" s="17">
        <f t="shared" si="0"/>
        <v>118</v>
      </c>
      <c r="I27" s="18">
        <v>17</v>
      </c>
    </row>
    <row r="28" spans="1:9" s="3" customFormat="1" ht="13.2">
      <c r="A28" s="28" t="s">
        <v>107</v>
      </c>
      <c r="B28" s="28" t="s">
        <v>106</v>
      </c>
      <c r="C28" s="30" t="s">
        <v>110</v>
      </c>
      <c r="D28" s="33" t="s">
        <v>32</v>
      </c>
      <c r="E28" s="18">
        <v>8</v>
      </c>
      <c r="F28" s="19">
        <v>66</v>
      </c>
      <c r="G28" s="19">
        <v>50</v>
      </c>
      <c r="H28" s="17">
        <f t="shared" si="0"/>
        <v>116</v>
      </c>
      <c r="I28" s="18">
        <v>18</v>
      </c>
    </row>
    <row r="29" spans="1:9" s="3" customFormat="1" ht="13.2">
      <c r="A29" s="28" t="s">
        <v>39</v>
      </c>
      <c r="B29" s="28" t="s">
        <v>40</v>
      </c>
      <c r="C29" s="30" t="s">
        <v>65</v>
      </c>
      <c r="D29" s="33" t="s">
        <v>23</v>
      </c>
      <c r="E29" s="18">
        <v>15</v>
      </c>
      <c r="F29" s="19">
        <v>72</v>
      </c>
      <c r="G29" s="19">
        <v>30</v>
      </c>
      <c r="H29" s="17">
        <f t="shared" si="0"/>
        <v>102</v>
      </c>
      <c r="I29" s="18">
        <v>19</v>
      </c>
    </row>
    <row r="30" spans="1:9" s="3" customFormat="1" ht="13.2">
      <c r="A30" s="28" t="s">
        <v>95</v>
      </c>
      <c r="B30" s="28" t="s">
        <v>96</v>
      </c>
      <c r="C30" s="30" t="s">
        <v>92</v>
      </c>
      <c r="D30" s="33" t="s">
        <v>23</v>
      </c>
      <c r="E30" s="18">
        <v>16</v>
      </c>
      <c r="F30" s="19">
        <v>42</v>
      </c>
      <c r="G30" s="19">
        <v>55</v>
      </c>
      <c r="H30" s="17">
        <f t="shared" si="0"/>
        <v>97</v>
      </c>
      <c r="I30" s="18">
        <v>20</v>
      </c>
    </row>
    <row r="31" spans="1:9" s="3" customFormat="1" ht="13.2">
      <c r="A31" s="28"/>
      <c r="B31" s="28"/>
      <c r="C31" s="30"/>
      <c r="D31" s="33"/>
      <c r="E31" s="18"/>
      <c r="F31" s="19"/>
      <c r="G31" s="19"/>
      <c r="H31" s="17"/>
      <c r="I31" s="52"/>
    </row>
    <row r="32" spans="1:9" s="3" customFormat="1" ht="13.2">
      <c r="A32" s="28"/>
      <c r="B32" s="28"/>
      <c r="C32" s="30"/>
      <c r="D32" s="33"/>
      <c r="E32" s="18"/>
      <c r="F32" s="19"/>
      <c r="G32" s="19"/>
      <c r="H32" s="17"/>
      <c r="I32" s="52"/>
    </row>
    <row r="33" spans="1:12" s="3" customFormat="1" ht="13.2">
      <c r="A33" s="83" t="s">
        <v>43</v>
      </c>
      <c r="B33" s="84"/>
      <c r="C33" s="30"/>
      <c r="D33" s="33"/>
      <c r="E33" s="18"/>
      <c r="F33" s="19"/>
      <c r="G33" s="19"/>
      <c r="H33" s="17"/>
      <c r="I33" s="52"/>
    </row>
    <row r="34" spans="1:12" s="3" customFormat="1" ht="13.2">
      <c r="A34" s="58"/>
      <c r="B34" s="46"/>
      <c r="C34" s="30"/>
      <c r="D34" s="33"/>
      <c r="E34" s="18"/>
      <c r="F34" s="19"/>
      <c r="G34" s="19"/>
      <c r="H34" s="17"/>
      <c r="I34" s="52"/>
    </row>
    <row r="35" spans="1:12" s="3" customFormat="1" ht="13.2">
      <c r="A35" s="30" t="s">
        <v>99</v>
      </c>
      <c r="B35" s="30" t="s">
        <v>100</v>
      </c>
      <c r="C35" s="30" t="s">
        <v>53</v>
      </c>
      <c r="D35" s="33" t="s">
        <v>98</v>
      </c>
      <c r="E35" s="18">
        <v>11</v>
      </c>
      <c r="F35" s="19">
        <v>100</v>
      </c>
      <c r="G35" s="19">
        <v>85</v>
      </c>
      <c r="H35" s="17">
        <f t="shared" ref="H35:H43" si="1">F35+G35</f>
        <v>185</v>
      </c>
      <c r="I35" s="52">
        <v>1</v>
      </c>
      <c r="L35" s="3">
        <v>2001</v>
      </c>
    </row>
    <row r="36" spans="1:12" s="3" customFormat="1" ht="13.2">
      <c r="A36" s="30" t="s">
        <v>58</v>
      </c>
      <c r="B36" s="30" t="s">
        <v>60</v>
      </c>
      <c r="C36" s="30" t="s">
        <v>53</v>
      </c>
      <c r="D36" s="32" t="s">
        <v>70</v>
      </c>
      <c r="E36" s="43">
        <v>11</v>
      </c>
      <c r="F36" s="44">
        <v>92</v>
      </c>
      <c r="G36" s="44">
        <v>80</v>
      </c>
      <c r="H36" s="17">
        <f t="shared" si="1"/>
        <v>172</v>
      </c>
      <c r="I36" s="53">
        <v>2</v>
      </c>
      <c r="L36" s="3">
        <v>2003</v>
      </c>
    </row>
    <row r="37" spans="1:12" s="3" customFormat="1" ht="13.2">
      <c r="A37" s="30" t="s">
        <v>49</v>
      </c>
      <c r="B37" s="30" t="s">
        <v>50</v>
      </c>
      <c r="C37" s="30" t="s">
        <v>18</v>
      </c>
      <c r="D37" s="32" t="s">
        <v>70</v>
      </c>
      <c r="E37" s="43">
        <v>9</v>
      </c>
      <c r="F37" s="44">
        <v>80</v>
      </c>
      <c r="G37" s="44">
        <v>70</v>
      </c>
      <c r="H37" s="17">
        <f t="shared" si="1"/>
        <v>150</v>
      </c>
      <c r="I37" s="53">
        <v>3</v>
      </c>
      <c r="L37" s="3">
        <v>2003</v>
      </c>
    </row>
    <row r="38" spans="1:12" s="3" customFormat="1" ht="13.2">
      <c r="A38" s="30" t="s">
        <v>107</v>
      </c>
      <c r="B38" s="30" t="s">
        <v>108</v>
      </c>
      <c r="C38" s="30" t="s">
        <v>110</v>
      </c>
      <c r="D38" s="33" t="s">
        <v>115</v>
      </c>
      <c r="E38" s="43">
        <v>10</v>
      </c>
      <c r="F38" s="44">
        <v>90</v>
      </c>
      <c r="G38" s="44">
        <v>40</v>
      </c>
      <c r="H38" s="17">
        <f t="shared" si="1"/>
        <v>130</v>
      </c>
      <c r="I38" s="43">
        <v>4</v>
      </c>
      <c r="L38" s="3">
        <v>2001</v>
      </c>
    </row>
    <row r="39" spans="1:12" s="3" customFormat="1" ht="13.2">
      <c r="A39" s="28" t="s">
        <v>54</v>
      </c>
      <c r="B39" s="28" t="s">
        <v>55</v>
      </c>
      <c r="C39" s="28" t="s">
        <v>53</v>
      </c>
      <c r="D39" s="32" t="s">
        <v>70</v>
      </c>
      <c r="E39" s="43">
        <v>12</v>
      </c>
      <c r="F39" s="44">
        <v>78</v>
      </c>
      <c r="G39" s="44">
        <v>50</v>
      </c>
      <c r="H39" s="17">
        <f t="shared" si="1"/>
        <v>128</v>
      </c>
      <c r="I39" s="43">
        <v>5</v>
      </c>
      <c r="L39" s="3">
        <v>2003</v>
      </c>
    </row>
    <row r="40" spans="1:12" s="3" customFormat="1" ht="13.2">
      <c r="A40" s="17" t="s">
        <v>33</v>
      </c>
      <c r="B40" s="30" t="s">
        <v>101</v>
      </c>
      <c r="C40" s="30" t="s">
        <v>18</v>
      </c>
      <c r="D40" s="33" t="s">
        <v>70</v>
      </c>
      <c r="E40" s="18">
        <v>9</v>
      </c>
      <c r="F40" s="19">
        <v>66</v>
      </c>
      <c r="G40" s="19">
        <v>35</v>
      </c>
      <c r="H40" s="17">
        <f t="shared" si="1"/>
        <v>101</v>
      </c>
      <c r="I40" s="18">
        <v>6</v>
      </c>
      <c r="L40" s="3">
        <v>2002</v>
      </c>
    </row>
    <row r="41" spans="1:12" s="3" customFormat="1" ht="13.2">
      <c r="A41" s="30" t="s">
        <v>107</v>
      </c>
      <c r="B41" s="30" t="s">
        <v>109</v>
      </c>
      <c r="C41" s="30" t="s">
        <v>110</v>
      </c>
      <c r="D41" s="33" t="s">
        <v>114</v>
      </c>
      <c r="E41" s="18">
        <v>10</v>
      </c>
      <c r="F41" s="19">
        <v>56</v>
      </c>
      <c r="G41" s="19">
        <v>35</v>
      </c>
      <c r="H41" s="17">
        <f t="shared" si="1"/>
        <v>91</v>
      </c>
      <c r="I41" s="18">
        <v>7</v>
      </c>
      <c r="L41" s="3">
        <v>2003</v>
      </c>
    </row>
    <row r="42" spans="1:12" s="3" customFormat="1" ht="13.2">
      <c r="A42" s="61" t="s">
        <v>63</v>
      </c>
      <c r="B42" s="28" t="s">
        <v>64</v>
      </c>
      <c r="C42" s="28" t="s">
        <v>65</v>
      </c>
      <c r="D42" s="32" t="s">
        <v>70</v>
      </c>
      <c r="E42" s="43">
        <v>14</v>
      </c>
      <c r="F42" s="44">
        <v>40</v>
      </c>
      <c r="G42" s="44">
        <v>40</v>
      </c>
      <c r="H42" s="17">
        <f t="shared" si="1"/>
        <v>80</v>
      </c>
      <c r="I42" s="43">
        <v>8</v>
      </c>
      <c r="L42" s="3">
        <v>2002</v>
      </c>
    </row>
    <row r="43" spans="1:12" s="3" customFormat="1" ht="13.2">
      <c r="A43" s="61" t="s">
        <v>66</v>
      </c>
      <c r="B43" s="28" t="s">
        <v>97</v>
      </c>
      <c r="C43" s="28" t="s">
        <v>65</v>
      </c>
      <c r="D43" s="32" t="s">
        <v>70</v>
      </c>
      <c r="E43" s="43">
        <v>14</v>
      </c>
      <c r="F43" s="44">
        <v>44</v>
      </c>
      <c r="G43" s="44">
        <v>35</v>
      </c>
      <c r="H43" s="17">
        <f t="shared" si="1"/>
        <v>79</v>
      </c>
      <c r="I43" s="43">
        <v>9</v>
      </c>
      <c r="L43" s="3">
        <v>2002</v>
      </c>
    </row>
    <row r="44" spans="1:12" s="3" customFormat="1" ht="13.2">
      <c r="A44" s="28"/>
      <c r="B44" s="28"/>
      <c r="C44" s="28"/>
      <c r="D44" s="32"/>
      <c r="E44" s="43"/>
      <c r="F44" s="44"/>
      <c r="G44" s="44"/>
      <c r="H44" s="17"/>
      <c r="I44" s="53"/>
    </row>
    <row r="45" spans="1:12" s="3" customFormat="1" ht="13.2">
      <c r="A45" s="83" t="s">
        <v>44</v>
      </c>
      <c r="B45" s="84"/>
      <c r="C45" s="28"/>
      <c r="D45" s="32"/>
      <c r="E45" s="43"/>
      <c r="F45" s="44"/>
      <c r="G45" s="44"/>
      <c r="H45" s="17"/>
      <c r="I45" s="53"/>
    </row>
    <row r="46" spans="1:12" s="3" customFormat="1" ht="13.2">
      <c r="A46" s="30"/>
      <c r="B46" s="30"/>
      <c r="C46" s="30"/>
      <c r="D46" s="33"/>
      <c r="E46" s="18"/>
      <c r="F46" s="19"/>
      <c r="G46" s="19"/>
      <c r="H46" s="17"/>
      <c r="I46" s="52"/>
    </row>
    <row r="47" spans="1:12" s="3" customFormat="1" ht="13.2">
      <c r="A47" s="30" t="s">
        <v>58</v>
      </c>
      <c r="B47" s="30" t="s">
        <v>59</v>
      </c>
      <c r="C47" s="30" t="s">
        <v>53</v>
      </c>
      <c r="D47" s="33" t="s">
        <v>61</v>
      </c>
      <c r="E47" s="18">
        <v>13</v>
      </c>
      <c r="F47" s="19">
        <v>76</v>
      </c>
      <c r="G47" s="19">
        <v>50</v>
      </c>
      <c r="H47" s="17">
        <f>F47+G47</f>
        <v>126</v>
      </c>
      <c r="I47" s="52">
        <v>1</v>
      </c>
    </row>
    <row r="48" spans="1:12" s="3" customFormat="1" ht="13.2">
      <c r="A48" s="30" t="s">
        <v>56</v>
      </c>
      <c r="B48" s="30" t="s">
        <v>57</v>
      </c>
      <c r="C48" s="30" t="s">
        <v>53</v>
      </c>
      <c r="D48" s="33" t="s">
        <v>62</v>
      </c>
      <c r="E48" s="18">
        <v>13</v>
      </c>
      <c r="F48" s="19">
        <v>78</v>
      </c>
      <c r="G48" s="19">
        <v>30</v>
      </c>
      <c r="H48" s="17">
        <f>F48+G48</f>
        <v>108</v>
      </c>
      <c r="I48" s="52">
        <v>2</v>
      </c>
      <c r="L48" s="3">
        <v>2004</v>
      </c>
    </row>
    <row r="49" spans="1:12" s="3" customFormat="1" ht="13.2">
      <c r="A49" s="30" t="s">
        <v>51</v>
      </c>
      <c r="B49" s="30" t="s">
        <v>52</v>
      </c>
      <c r="C49" s="30" t="s">
        <v>53</v>
      </c>
      <c r="D49" s="33" t="s">
        <v>62</v>
      </c>
      <c r="E49" s="18">
        <v>12</v>
      </c>
      <c r="F49" s="19">
        <v>70</v>
      </c>
      <c r="G49" s="19">
        <v>35</v>
      </c>
      <c r="H49" s="17">
        <f>F49+G49</f>
        <v>105</v>
      </c>
      <c r="I49" s="52">
        <v>3</v>
      </c>
      <c r="L49" s="3">
        <v>2005</v>
      </c>
    </row>
    <row r="50" spans="1:12" s="3" customFormat="1" ht="13.2">
      <c r="A50" s="30"/>
      <c r="B50" s="30"/>
      <c r="C50" s="30"/>
      <c r="D50" s="33"/>
      <c r="E50" s="18"/>
      <c r="F50" s="19"/>
      <c r="G50" s="19"/>
      <c r="H50" s="17"/>
      <c r="I50" s="52"/>
    </row>
    <row r="51" spans="1:12" s="3" customFormat="1" ht="13.2">
      <c r="A51" s="27"/>
      <c r="B51" s="27"/>
      <c r="C51" s="27"/>
      <c r="D51" s="79"/>
      <c r="E51" s="4"/>
      <c r="F51" s="12"/>
      <c r="G51" s="12"/>
      <c r="I51" s="48"/>
    </row>
    <row r="52" spans="1:12" s="3" customFormat="1" ht="13.2">
      <c r="A52" s="27"/>
      <c r="B52" s="27"/>
      <c r="C52" s="27"/>
      <c r="D52" s="82" t="s">
        <v>111</v>
      </c>
      <c r="E52" s="82"/>
      <c r="F52" s="82"/>
      <c r="G52" s="82"/>
      <c r="H52" s="82"/>
      <c r="I52" s="48"/>
    </row>
    <row r="53" spans="1:12" s="3" customFormat="1" ht="13.2">
      <c r="A53" s="27"/>
      <c r="B53" s="27"/>
      <c r="C53" s="27"/>
      <c r="D53" s="82" t="s">
        <v>112</v>
      </c>
      <c r="E53" s="82"/>
      <c r="F53" s="82"/>
      <c r="G53" s="82"/>
      <c r="H53" s="82"/>
      <c r="I53" s="48"/>
    </row>
    <row r="54" spans="1:12" s="3" customFormat="1" ht="13.2">
      <c r="A54" s="27"/>
      <c r="B54" s="27"/>
      <c r="C54" s="27"/>
      <c r="D54" s="82" t="s">
        <v>113</v>
      </c>
      <c r="E54" s="82"/>
      <c r="F54" s="82"/>
      <c r="G54" s="82"/>
      <c r="H54" s="82"/>
      <c r="I54" s="48"/>
    </row>
    <row r="55" spans="1:12" s="3" customFormat="1" ht="13.2">
      <c r="A55" s="27"/>
      <c r="B55" s="27"/>
      <c r="C55" s="27"/>
      <c r="D55" s="31"/>
      <c r="E55" s="4"/>
      <c r="F55" s="12"/>
      <c r="G55" s="12"/>
      <c r="I55" s="48"/>
    </row>
    <row r="56" spans="1:12" s="3" customFormat="1" ht="13.2">
      <c r="A56" s="27"/>
      <c r="B56" s="27"/>
      <c r="C56" s="27"/>
      <c r="D56" s="31"/>
      <c r="E56" s="4"/>
      <c r="F56" s="12"/>
      <c r="G56" s="12"/>
      <c r="I56" s="48"/>
    </row>
    <row r="57" spans="1:12" s="3" customFormat="1" ht="13.2">
      <c r="A57" s="27"/>
      <c r="B57" s="27"/>
      <c r="C57" s="27"/>
      <c r="D57" s="31"/>
      <c r="E57" s="4"/>
      <c r="F57" s="12"/>
      <c r="G57" s="12"/>
      <c r="I57" s="48"/>
    </row>
    <row r="58" spans="1:12" s="3" customFormat="1" ht="13.2">
      <c r="A58" s="27"/>
      <c r="B58" s="27"/>
      <c r="C58" s="27"/>
      <c r="D58" s="31"/>
      <c r="E58" s="4"/>
      <c r="F58" s="12"/>
      <c r="G58" s="12"/>
      <c r="I58" s="48"/>
    </row>
    <row r="59" spans="1:12" s="3" customFormat="1" ht="13.2">
      <c r="A59" s="27"/>
      <c r="B59" s="27"/>
      <c r="C59" s="27"/>
      <c r="D59" s="31"/>
      <c r="E59" s="4"/>
      <c r="F59" s="12"/>
      <c r="G59" s="12"/>
      <c r="I59" s="48"/>
    </row>
    <row r="60" spans="1:12" s="3" customFormat="1" ht="13.2">
      <c r="A60" s="27"/>
      <c r="B60" s="27"/>
      <c r="C60" s="27"/>
      <c r="D60" s="31"/>
      <c r="E60" s="4"/>
      <c r="F60" s="12"/>
      <c r="G60" s="12"/>
      <c r="I60" s="48"/>
    </row>
    <row r="61" spans="1:12" s="3" customFormat="1" ht="13.2">
      <c r="A61" s="27"/>
      <c r="B61" s="27"/>
      <c r="C61" s="27"/>
      <c r="D61" s="31"/>
      <c r="E61" s="4"/>
      <c r="F61" s="12"/>
      <c r="G61" s="12"/>
      <c r="I61" s="48"/>
    </row>
  </sheetData>
  <sortState ref="A47:L49">
    <sortCondition descending="1" ref="H47:H49"/>
  </sortState>
  <mergeCells count="8">
    <mergeCell ref="D52:H52"/>
    <mergeCell ref="D53:H53"/>
    <mergeCell ref="D54:H54"/>
    <mergeCell ref="A45:B45"/>
    <mergeCell ref="A1:I1"/>
    <mergeCell ref="A2:I2"/>
    <mergeCell ref="A4:B4"/>
    <mergeCell ref="A33:B33"/>
  </mergeCells>
  <phoneticPr fontId="0" type="noConversion"/>
  <pageMargins left="0.78740157480314965" right="0.78740157480314965" top="0.78740157480314965" bottom="0.59055118110236227" header="0.51181102362204722" footer="0.51181102362204722"/>
  <pageSetup paperSize="9" fitToWidth="0" fitToHeight="0" orientation="portrait" horizontalDpi="300" verticalDpi="300" r:id="rId1"/>
  <headerFooter alignWithMargins="0"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L11" sqref="L11"/>
    </sheetView>
  </sheetViews>
  <sheetFormatPr baseColWidth="10" defaultRowHeight="13.2"/>
  <cols>
    <col min="1" max="1" width="12.6640625" style="3" customWidth="1"/>
    <col min="2" max="2" width="11.6640625" style="3" customWidth="1"/>
    <col min="3" max="3" width="24.5546875" style="3" customWidth="1"/>
    <col min="4" max="4" width="6.6640625" style="4" customWidth="1"/>
    <col min="5" max="5" width="6.5546875" style="4" customWidth="1"/>
    <col min="6" max="6" width="7.88671875" style="4" customWidth="1"/>
    <col min="7" max="7" width="6.88671875" style="4" customWidth="1"/>
    <col min="8" max="8" width="5.5546875" customWidth="1"/>
    <col min="9" max="9" width="4.5546875" customWidth="1"/>
    <col min="10" max="10" width="0.5546875" customWidth="1"/>
  </cols>
  <sheetData>
    <row r="1" spans="1:11" s="1" customFormat="1" ht="13.8">
      <c r="D1" s="2"/>
      <c r="E1" s="2"/>
      <c r="F1" s="2"/>
      <c r="G1" s="13"/>
      <c r="H1" s="11"/>
    </row>
    <row r="2" spans="1:11" s="3" customFormat="1" ht="15.6">
      <c r="A2" s="85" t="s">
        <v>89</v>
      </c>
      <c r="B2" s="85"/>
      <c r="C2" s="85"/>
      <c r="D2" s="85"/>
      <c r="E2" s="85"/>
      <c r="F2" s="85"/>
      <c r="G2" s="85"/>
      <c r="H2" s="85"/>
      <c r="I2" s="85"/>
      <c r="J2" s="85"/>
      <c r="K2" s="60"/>
    </row>
    <row r="3" spans="1:11" s="41" customFormat="1" ht="15.6">
      <c r="A3" s="86" t="s">
        <v>24</v>
      </c>
      <c r="B3" s="86"/>
      <c r="C3" s="86"/>
      <c r="D3" s="86"/>
      <c r="E3" s="86"/>
      <c r="F3" s="86"/>
      <c r="G3" s="86"/>
      <c r="H3" s="86"/>
      <c r="I3" s="86"/>
      <c r="J3" s="86"/>
      <c r="K3" s="60"/>
    </row>
    <row r="4" spans="1:11" s="41" customFormat="1" ht="15.6">
      <c r="A4" s="35"/>
      <c r="B4" s="35"/>
      <c r="C4" s="35"/>
      <c r="D4" s="35"/>
      <c r="E4" s="38"/>
      <c r="F4" s="38"/>
      <c r="G4" s="38"/>
      <c r="H4" s="40"/>
    </row>
    <row r="5" spans="1:11" s="41" customFormat="1" ht="15.6">
      <c r="A5" s="35" t="s">
        <v>16</v>
      </c>
      <c r="B5" s="35"/>
      <c r="C5" s="35"/>
      <c r="D5" s="35"/>
      <c r="E5" s="38"/>
      <c r="F5" s="38"/>
      <c r="G5" s="38"/>
      <c r="H5" s="40"/>
    </row>
    <row r="6" spans="1:11" s="3" customFormat="1">
      <c r="A6" s="6"/>
      <c r="B6" s="6"/>
      <c r="C6" s="6"/>
      <c r="D6" s="9"/>
      <c r="E6" s="9"/>
      <c r="F6" s="9"/>
      <c r="G6" s="9"/>
      <c r="H6" s="10"/>
    </row>
    <row r="7" spans="1:11">
      <c r="A7" s="17" t="s">
        <v>0</v>
      </c>
      <c r="B7" s="17" t="s">
        <v>1</v>
      </c>
      <c r="C7" s="17" t="s">
        <v>2</v>
      </c>
      <c r="D7" s="18" t="s">
        <v>3</v>
      </c>
      <c r="E7" s="18" t="s">
        <v>16</v>
      </c>
      <c r="F7" s="18" t="s">
        <v>76</v>
      </c>
      <c r="G7" s="18" t="s">
        <v>12</v>
      </c>
      <c r="H7" s="15"/>
    </row>
    <row r="8" spans="1:11">
      <c r="E8" s="4" t="s">
        <v>9</v>
      </c>
      <c r="H8" s="15"/>
    </row>
    <row r="9" spans="1:11">
      <c r="H9" s="15"/>
    </row>
    <row r="10" spans="1:11" ht="15" customHeight="1">
      <c r="A10" s="17"/>
      <c r="B10" s="17"/>
      <c r="C10" s="30"/>
      <c r="D10" s="18"/>
      <c r="E10" s="18"/>
      <c r="F10" s="18"/>
      <c r="G10" s="20"/>
      <c r="H10" s="15"/>
    </row>
    <row r="11" spans="1:11" ht="15" customHeight="1">
      <c r="A11" s="17" t="s">
        <v>42</v>
      </c>
      <c r="B11" s="17" t="s">
        <v>28</v>
      </c>
      <c r="C11" s="17" t="s">
        <v>18</v>
      </c>
      <c r="D11" s="18" t="s">
        <v>13</v>
      </c>
      <c r="E11" s="18">
        <v>95</v>
      </c>
      <c r="F11" s="18"/>
      <c r="G11" s="20">
        <v>1</v>
      </c>
      <c r="H11" s="15"/>
    </row>
    <row r="12" spans="1:11" ht="15" customHeight="1">
      <c r="A12" s="17" t="s">
        <v>7</v>
      </c>
      <c r="B12" s="17" t="s">
        <v>8</v>
      </c>
      <c r="C12" s="17" t="s">
        <v>18</v>
      </c>
      <c r="D12" s="18" t="s">
        <v>23</v>
      </c>
      <c r="E12" s="18">
        <v>90</v>
      </c>
      <c r="F12" s="18"/>
      <c r="G12" s="20">
        <v>2</v>
      </c>
      <c r="H12" s="15"/>
    </row>
    <row r="13" spans="1:11" ht="15" customHeight="1">
      <c r="A13" s="17" t="s">
        <v>21</v>
      </c>
      <c r="B13" s="17" t="s">
        <v>22</v>
      </c>
      <c r="C13" s="17" t="s">
        <v>18</v>
      </c>
      <c r="D13" s="18" t="s">
        <v>13</v>
      </c>
      <c r="E13" s="18">
        <v>80</v>
      </c>
      <c r="F13" s="18"/>
      <c r="G13" s="20">
        <v>3</v>
      </c>
      <c r="H13" s="15"/>
      <c r="J13" s="21"/>
    </row>
    <row r="14" spans="1:11" ht="15" customHeight="1">
      <c r="A14" s="17" t="s">
        <v>73</v>
      </c>
      <c r="B14" s="17" t="s">
        <v>74</v>
      </c>
      <c r="C14" s="17" t="s">
        <v>77</v>
      </c>
      <c r="D14" s="18" t="s">
        <v>23</v>
      </c>
      <c r="E14" s="18">
        <v>65</v>
      </c>
      <c r="F14" s="18"/>
      <c r="G14" s="18">
        <v>4</v>
      </c>
      <c r="H14" s="15"/>
    </row>
    <row r="15" spans="1:11" ht="15" customHeight="1">
      <c r="A15" s="17" t="s">
        <v>25</v>
      </c>
      <c r="B15" s="17" t="s">
        <v>26</v>
      </c>
      <c r="C15" s="17" t="s">
        <v>18</v>
      </c>
      <c r="D15" s="18" t="s">
        <v>13</v>
      </c>
      <c r="E15" s="18">
        <v>60</v>
      </c>
      <c r="F15" s="18"/>
      <c r="G15" s="18">
        <v>5</v>
      </c>
      <c r="H15" s="7"/>
    </row>
    <row r="16" spans="1:11" ht="15" customHeight="1">
      <c r="A16" s="17" t="s">
        <v>35</v>
      </c>
      <c r="B16" s="17" t="s">
        <v>36</v>
      </c>
      <c r="C16" s="17" t="s">
        <v>18</v>
      </c>
      <c r="D16" s="18" t="s">
        <v>23</v>
      </c>
      <c r="E16" s="18">
        <v>55</v>
      </c>
      <c r="F16" s="18"/>
      <c r="G16" s="18">
        <v>6</v>
      </c>
      <c r="H16" s="15"/>
    </row>
    <row r="17" spans="1:8" ht="15" customHeight="1">
      <c r="A17" s="17" t="s">
        <v>67</v>
      </c>
      <c r="B17" s="17" t="s">
        <v>68</v>
      </c>
      <c r="C17" s="17" t="s">
        <v>69</v>
      </c>
      <c r="D17" s="18" t="s">
        <v>23</v>
      </c>
      <c r="E17" s="18">
        <v>45</v>
      </c>
      <c r="F17" s="18"/>
      <c r="G17" s="18">
        <v>7</v>
      </c>
      <c r="H17" s="15"/>
    </row>
    <row r="18" spans="1:8" ht="15" customHeight="1">
      <c r="A18" s="17" t="s">
        <v>107</v>
      </c>
      <c r="B18" s="17" t="s">
        <v>106</v>
      </c>
      <c r="C18" s="17" t="s">
        <v>110</v>
      </c>
      <c r="D18" s="18" t="s">
        <v>75</v>
      </c>
      <c r="E18" s="18">
        <v>45</v>
      </c>
      <c r="F18" s="18"/>
      <c r="G18" s="18">
        <v>8</v>
      </c>
      <c r="H18" s="15"/>
    </row>
    <row r="19" spans="1:8" ht="15" customHeight="1">
      <c r="A19" s="17" t="s">
        <v>37</v>
      </c>
      <c r="B19" s="17" t="s">
        <v>38</v>
      </c>
      <c r="C19" s="30" t="s">
        <v>18</v>
      </c>
      <c r="D19" s="18" t="s">
        <v>75</v>
      </c>
      <c r="E19" s="18">
        <v>35</v>
      </c>
      <c r="F19" s="18"/>
      <c r="G19" s="18">
        <v>9</v>
      </c>
      <c r="H19" s="15"/>
    </row>
    <row r="20" spans="1:8" ht="15" customHeight="1">
      <c r="A20" s="17" t="s">
        <v>107</v>
      </c>
      <c r="B20" s="17" t="s">
        <v>109</v>
      </c>
      <c r="C20" s="17" t="s">
        <v>110</v>
      </c>
      <c r="D20" s="18" t="s">
        <v>114</v>
      </c>
      <c r="E20" s="18">
        <v>10</v>
      </c>
      <c r="F20" s="18"/>
      <c r="G20" s="18">
        <v>10</v>
      </c>
      <c r="H20" s="15"/>
    </row>
    <row r="21" spans="1:8" ht="15" customHeight="1">
      <c r="A21" s="17"/>
      <c r="B21" s="17"/>
      <c r="C21" s="17"/>
      <c r="D21" s="18"/>
      <c r="E21" s="18"/>
      <c r="F21" s="18"/>
      <c r="G21" s="20"/>
      <c r="H21" s="15"/>
    </row>
  </sheetData>
  <sortState ref="A11:K20">
    <sortCondition descending="1" ref="E11:E20"/>
  </sortState>
  <mergeCells count="2">
    <mergeCell ref="A2:J2"/>
    <mergeCell ref="A3:J3"/>
  </mergeCells>
  <phoneticPr fontId="0" type="noConversion"/>
  <pageMargins left="0.70866141732283472" right="0.70866141732283472" top="0.78740157480314965" bottom="0.78740157480314965" header="0.31496062992125984" footer="0.31496062992125984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35"/>
  <sheetViews>
    <sheetView tabSelected="1" topLeftCell="A4" zoomScaleNormal="100" workbookViewId="0">
      <selection activeCell="U12" sqref="U12"/>
    </sheetView>
  </sheetViews>
  <sheetFormatPr baseColWidth="10" defaultColWidth="10" defaultRowHeight="13.8"/>
  <cols>
    <col min="1" max="1" width="8.33203125" style="27" customWidth="1"/>
    <col min="2" max="2" width="9.109375" style="27" customWidth="1"/>
    <col min="3" max="4" width="8.33203125" style="27" customWidth="1"/>
    <col min="5" max="5" width="18.77734375" style="27" customWidth="1"/>
    <col min="6" max="6" width="4.6640625" style="2" customWidth="1"/>
    <col min="7" max="7" width="6.77734375" style="77" customWidth="1"/>
    <col min="8" max="8" width="5.88671875" style="77" customWidth="1"/>
    <col min="9" max="9" width="7" style="78" customWidth="1"/>
    <col min="10" max="10" width="5.77734375" style="78" customWidth="1"/>
    <col min="11" max="12" width="6.5546875" style="78" customWidth="1"/>
    <col min="13" max="13" width="4" style="78" customWidth="1"/>
    <col min="14" max="16" width="7.88671875" style="78" customWidth="1"/>
    <col min="17" max="17" width="4.109375" style="78" customWidth="1"/>
    <col min="18" max="18" width="4.33203125" style="2" customWidth="1"/>
    <col min="19" max="19" width="10" style="1"/>
    <col min="20" max="20" width="10.44140625" style="1" customWidth="1"/>
    <col min="21" max="16384" width="10" style="1"/>
  </cols>
  <sheetData>
    <row r="1" spans="1:18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0"/>
    </row>
    <row r="2" spans="1:18" ht="15.6">
      <c r="E2" s="85" t="s">
        <v>131</v>
      </c>
      <c r="F2" s="85"/>
      <c r="G2" s="85"/>
      <c r="H2" s="85"/>
      <c r="I2" s="85"/>
      <c r="J2" s="85"/>
      <c r="K2" s="85"/>
      <c r="L2" s="85"/>
      <c r="M2" s="85"/>
      <c r="N2" s="85"/>
    </row>
    <row r="3" spans="1:18" ht="14.4">
      <c r="E3" s="86" t="s">
        <v>24</v>
      </c>
      <c r="F3" s="86"/>
      <c r="G3" s="86"/>
      <c r="H3" s="86"/>
      <c r="I3" s="86"/>
      <c r="J3" s="86"/>
      <c r="K3" s="86"/>
      <c r="L3" s="86"/>
      <c r="M3" s="86"/>
      <c r="N3" s="86"/>
    </row>
    <row r="4" spans="1:18">
      <c r="E4" s="82" t="s">
        <v>88</v>
      </c>
      <c r="F4" s="82"/>
      <c r="G4" s="82"/>
      <c r="H4" s="82"/>
      <c r="I4" s="82"/>
      <c r="J4" s="82"/>
      <c r="K4" s="82"/>
      <c r="L4" s="82"/>
      <c r="M4" s="82"/>
      <c r="N4" s="82"/>
    </row>
    <row r="6" spans="1:18" s="3" customFormat="1" ht="13.2">
      <c r="A6" s="28" t="s">
        <v>0</v>
      </c>
      <c r="B6" s="28" t="s">
        <v>1</v>
      </c>
      <c r="C6" s="28" t="s">
        <v>0</v>
      </c>
      <c r="D6" s="28" t="s">
        <v>78</v>
      </c>
      <c r="E6" s="28" t="s">
        <v>2</v>
      </c>
      <c r="F6" s="62" t="s">
        <v>14</v>
      </c>
      <c r="G6" s="89" t="s">
        <v>80</v>
      </c>
      <c r="H6" s="96"/>
      <c r="I6" s="90"/>
      <c r="J6" s="92" t="s">
        <v>84</v>
      </c>
      <c r="K6" s="92"/>
      <c r="L6" s="93"/>
      <c r="M6" s="67"/>
      <c r="N6" s="91" t="s">
        <v>87</v>
      </c>
      <c r="O6" s="92"/>
      <c r="P6" s="93"/>
      <c r="Q6" s="64"/>
      <c r="R6" s="64"/>
    </row>
    <row r="7" spans="1:18" s="3" customFormat="1" ht="13.2">
      <c r="A7" s="29"/>
      <c r="B7" s="29"/>
      <c r="C7" s="29"/>
      <c r="D7" s="29"/>
      <c r="E7" s="29"/>
      <c r="F7" s="63" t="s">
        <v>15</v>
      </c>
      <c r="G7" s="68" t="s">
        <v>81</v>
      </c>
      <c r="H7" s="97" t="s">
        <v>82</v>
      </c>
      <c r="I7" s="71" t="s">
        <v>10</v>
      </c>
      <c r="J7" s="69" t="s">
        <v>82</v>
      </c>
      <c r="K7" s="69" t="s">
        <v>82</v>
      </c>
      <c r="L7" s="71" t="s">
        <v>10</v>
      </c>
      <c r="M7" s="69" t="s">
        <v>123</v>
      </c>
      <c r="N7" s="70" t="s">
        <v>82</v>
      </c>
      <c r="O7" s="69" t="s">
        <v>82</v>
      </c>
      <c r="P7" s="71" t="s">
        <v>10</v>
      </c>
      <c r="Q7" s="71" t="s">
        <v>123</v>
      </c>
      <c r="R7" s="65" t="s">
        <v>12</v>
      </c>
    </row>
    <row r="8" spans="1:18" s="3" customFormat="1" ht="18" customHeight="1">
      <c r="A8" s="30" t="s">
        <v>21</v>
      </c>
      <c r="B8" s="45" t="s">
        <v>22</v>
      </c>
      <c r="C8" s="30" t="s">
        <v>42</v>
      </c>
      <c r="D8" s="30" t="s">
        <v>28</v>
      </c>
      <c r="E8" s="45" t="s">
        <v>18</v>
      </c>
      <c r="F8" s="18">
        <v>1</v>
      </c>
      <c r="G8" s="94">
        <v>90</v>
      </c>
      <c r="H8" s="94">
        <v>95</v>
      </c>
      <c r="I8" s="95">
        <f>G8+H8</f>
        <v>185</v>
      </c>
      <c r="J8" s="72">
        <v>100</v>
      </c>
      <c r="K8" s="72">
        <v>80</v>
      </c>
      <c r="L8" s="73">
        <f>SUM(J8:K8)</f>
        <v>180</v>
      </c>
      <c r="M8" s="73"/>
      <c r="N8" s="94">
        <v>100</v>
      </c>
      <c r="O8" s="94">
        <v>80</v>
      </c>
      <c r="P8" s="95">
        <f>SUM(N8:O8)</f>
        <v>180</v>
      </c>
      <c r="Q8" s="73"/>
      <c r="R8" s="52">
        <v>3</v>
      </c>
    </row>
    <row r="9" spans="1:18" s="3" customFormat="1" ht="18" customHeight="1">
      <c r="A9" s="30" t="s">
        <v>20</v>
      </c>
      <c r="B9" s="30" t="s">
        <v>19</v>
      </c>
      <c r="C9" s="30" t="s">
        <v>67</v>
      </c>
      <c r="D9" s="30" t="s">
        <v>68</v>
      </c>
      <c r="E9" s="30" t="s">
        <v>27</v>
      </c>
      <c r="F9" s="18">
        <v>2</v>
      </c>
      <c r="G9" s="72">
        <v>85</v>
      </c>
      <c r="H9" s="72">
        <v>85</v>
      </c>
      <c r="I9" s="73">
        <f t="shared" ref="I9:I23" si="0">G9+H9</f>
        <v>170</v>
      </c>
      <c r="J9" s="72">
        <v>90</v>
      </c>
      <c r="K9" s="72">
        <v>95</v>
      </c>
      <c r="L9" s="73">
        <f>SUM(J9:K9)</f>
        <v>185</v>
      </c>
      <c r="M9" s="73"/>
      <c r="N9" s="72">
        <v>90</v>
      </c>
      <c r="O9" s="72">
        <v>95</v>
      </c>
      <c r="P9" s="73">
        <f>SUM(N9:O9)</f>
        <v>185</v>
      </c>
      <c r="Q9" s="73">
        <v>80</v>
      </c>
      <c r="R9" s="52">
        <v>2</v>
      </c>
    </row>
    <row r="10" spans="1:18" s="3" customFormat="1" ht="18" customHeight="1">
      <c r="A10" s="30" t="s">
        <v>7</v>
      </c>
      <c r="B10" s="30" t="s">
        <v>8</v>
      </c>
      <c r="C10" s="28" t="s">
        <v>71</v>
      </c>
      <c r="D10" s="28" t="s">
        <v>72</v>
      </c>
      <c r="E10" s="30" t="s">
        <v>18</v>
      </c>
      <c r="F10" s="18">
        <v>3</v>
      </c>
      <c r="G10" s="72">
        <v>85</v>
      </c>
      <c r="H10" s="72">
        <v>80</v>
      </c>
      <c r="I10" s="73">
        <f t="shared" si="0"/>
        <v>165</v>
      </c>
      <c r="J10" s="72">
        <v>85</v>
      </c>
      <c r="K10" s="72">
        <v>100</v>
      </c>
      <c r="L10" s="73">
        <f>SUM(J10:K10)</f>
        <v>185</v>
      </c>
      <c r="M10" s="73"/>
      <c r="N10" s="72">
        <v>85</v>
      </c>
      <c r="O10" s="72">
        <v>65</v>
      </c>
      <c r="P10" s="73">
        <f>SUM(N10:O10)</f>
        <v>150</v>
      </c>
      <c r="Q10" s="73"/>
      <c r="R10" s="18">
        <v>4</v>
      </c>
    </row>
    <row r="11" spans="1:18" s="3" customFormat="1" ht="18" customHeight="1">
      <c r="A11" s="30" t="s">
        <v>29</v>
      </c>
      <c r="B11" s="30" t="s">
        <v>30</v>
      </c>
      <c r="C11" s="30" t="s">
        <v>25</v>
      </c>
      <c r="D11" s="30" t="s">
        <v>26</v>
      </c>
      <c r="E11" s="30" t="s">
        <v>18</v>
      </c>
      <c r="F11" s="18">
        <v>4</v>
      </c>
      <c r="G11" s="72">
        <v>80</v>
      </c>
      <c r="H11" s="72">
        <v>90</v>
      </c>
      <c r="I11" s="73">
        <f t="shared" si="0"/>
        <v>170</v>
      </c>
      <c r="J11" s="72">
        <v>80</v>
      </c>
      <c r="K11" s="72">
        <v>95</v>
      </c>
      <c r="L11" s="72">
        <f>SUM(J11:K11)</f>
        <v>175</v>
      </c>
      <c r="M11" s="73">
        <v>85</v>
      </c>
      <c r="N11" s="72"/>
      <c r="O11" s="72"/>
      <c r="P11" s="73"/>
      <c r="Q11" s="73"/>
      <c r="R11" s="52"/>
    </row>
    <row r="12" spans="1:18" s="3" customFormat="1" ht="18" customHeight="1">
      <c r="A12" s="30" t="s">
        <v>102</v>
      </c>
      <c r="B12" s="30" t="s">
        <v>103</v>
      </c>
      <c r="C12" s="30" t="s">
        <v>102</v>
      </c>
      <c r="D12" s="30" t="s">
        <v>105</v>
      </c>
      <c r="E12" s="30" t="s">
        <v>104</v>
      </c>
      <c r="F12" s="18">
        <v>5</v>
      </c>
      <c r="G12" s="72">
        <v>65</v>
      </c>
      <c r="H12" s="72">
        <v>75</v>
      </c>
      <c r="I12" s="72">
        <f t="shared" si="0"/>
        <v>140</v>
      </c>
      <c r="J12" s="72"/>
      <c r="K12" s="72"/>
      <c r="L12" s="72"/>
      <c r="M12" s="72"/>
      <c r="N12" s="72"/>
      <c r="O12" s="73"/>
      <c r="P12" s="73"/>
      <c r="Q12" s="73"/>
      <c r="R12" s="18"/>
    </row>
    <row r="13" spans="1:18" s="3" customFormat="1" ht="18" customHeight="1">
      <c r="A13" s="17" t="s">
        <v>90</v>
      </c>
      <c r="B13" s="17" t="s">
        <v>117</v>
      </c>
      <c r="C13" s="28" t="s">
        <v>93</v>
      </c>
      <c r="D13" s="28" t="s">
        <v>118</v>
      </c>
      <c r="E13" s="30" t="s">
        <v>92</v>
      </c>
      <c r="F13" s="18">
        <v>6</v>
      </c>
      <c r="G13" s="72">
        <v>90</v>
      </c>
      <c r="H13" s="72">
        <v>50</v>
      </c>
      <c r="I13" s="73">
        <f t="shared" si="0"/>
        <v>140</v>
      </c>
      <c r="J13" s="72">
        <v>85</v>
      </c>
      <c r="K13" s="72">
        <v>45</v>
      </c>
      <c r="L13" s="72">
        <f>SUM(J13:K13)</f>
        <v>130</v>
      </c>
      <c r="M13" s="73"/>
      <c r="N13" s="72"/>
      <c r="O13" s="72"/>
      <c r="P13" s="73"/>
      <c r="Q13" s="73"/>
      <c r="R13" s="52"/>
    </row>
    <row r="14" spans="1:18" s="3" customFormat="1" ht="18" customHeight="1">
      <c r="A14" s="30" t="s">
        <v>45</v>
      </c>
      <c r="B14" s="30" t="s">
        <v>46</v>
      </c>
      <c r="C14" s="30" t="s">
        <v>73</v>
      </c>
      <c r="D14" s="30" t="s">
        <v>74</v>
      </c>
      <c r="E14" s="30" t="s">
        <v>79</v>
      </c>
      <c r="F14" s="18">
        <v>7</v>
      </c>
      <c r="G14" s="72">
        <v>80</v>
      </c>
      <c r="H14" s="72">
        <v>40</v>
      </c>
      <c r="I14" s="72">
        <f t="shared" si="0"/>
        <v>120</v>
      </c>
      <c r="J14" s="72"/>
      <c r="K14" s="72"/>
      <c r="L14" s="73"/>
      <c r="M14" s="73"/>
      <c r="N14" s="73"/>
      <c r="O14" s="72"/>
      <c r="P14" s="73"/>
      <c r="Q14" s="72"/>
      <c r="R14" s="18"/>
    </row>
    <row r="15" spans="1:18" s="3" customFormat="1" ht="18" customHeight="1">
      <c r="A15" s="30" t="s">
        <v>37</v>
      </c>
      <c r="B15" s="30" t="s">
        <v>38</v>
      </c>
      <c r="C15" s="28" t="s">
        <v>107</v>
      </c>
      <c r="D15" s="28" t="s">
        <v>106</v>
      </c>
      <c r="E15" s="30" t="s">
        <v>119</v>
      </c>
      <c r="F15" s="18">
        <v>8</v>
      </c>
      <c r="G15" s="72">
        <v>70</v>
      </c>
      <c r="H15" s="72">
        <v>70</v>
      </c>
      <c r="I15" s="73">
        <f t="shared" si="0"/>
        <v>140</v>
      </c>
      <c r="J15" s="72">
        <v>70</v>
      </c>
      <c r="K15" s="72">
        <v>40</v>
      </c>
      <c r="L15" s="72">
        <f>SUM(J15:K15)</f>
        <v>110</v>
      </c>
      <c r="M15" s="73"/>
      <c r="N15" s="73"/>
      <c r="O15" s="72"/>
      <c r="P15" s="73"/>
      <c r="Q15" s="72"/>
      <c r="R15" s="18"/>
    </row>
    <row r="16" spans="1:18" s="3" customFormat="1" ht="18" customHeight="1">
      <c r="A16" s="30" t="s">
        <v>33</v>
      </c>
      <c r="B16" s="30" t="s">
        <v>48</v>
      </c>
      <c r="C16" s="28" t="s">
        <v>49</v>
      </c>
      <c r="D16" s="28" t="s">
        <v>50</v>
      </c>
      <c r="E16" s="30" t="s">
        <v>18</v>
      </c>
      <c r="F16" s="18">
        <v>9</v>
      </c>
      <c r="G16" s="72">
        <v>40</v>
      </c>
      <c r="H16" s="72">
        <v>85</v>
      </c>
      <c r="I16" s="73">
        <f t="shared" si="0"/>
        <v>125</v>
      </c>
      <c r="J16" s="72">
        <v>40</v>
      </c>
      <c r="K16" s="72">
        <v>55</v>
      </c>
      <c r="L16" s="72">
        <f>SUM(J16:K16)</f>
        <v>95</v>
      </c>
      <c r="M16" s="72"/>
      <c r="N16" s="72"/>
      <c r="O16" s="73"/>
      <c r="P16" s="73"/>
      <c r="Q16" s="73"/>
      <c r="R16" s="18"/>
    </row>
    <row r="17" spans="1:18" s="3" customFormat="1" ht="18" customHeight="1">
      <c r="A17" s="30" t="s">
        <v>107</v>
      </c>
      <c r="B17" s="30" t="s">
        <v>108</v>
      </c>
      <c r="C17" s="28" t="s">
        <v>107</v>
      </c>
      <c r="D17" s="28" t="s">
        <v>109</v>
      </c>
      <c r="E17" s="30" t="s">
        <v>110</v>
      </c>
      <c r="F17" s="18">
        <v>10</v>
      </c>
      <c r="G17" s="72">
        <v>60</v>
      </c>
      <c r="H17" s="72">
        <v>40</v>
      </c>
      <c r="I17" s="72">
        <f t="shared" si="0"/>
        <v>100</v>
      </c>
      <c r="J17" s="33"/>
      <c r="K17" s="33"/>
      <c r="L17" s="72"/>
      <c r="M17" s="72"/>
      <c r="N17" s="73"/>
      <c r="O17" s="33"/>
      <c r="P17" s="73"/>
      <c r="Q17" s="33"/>
      <c r="R17" s="18"/>
    </row>
    <row r="18" spans="1:18" s="3" customFormat="1" ht="18" customHeight="1">
      <c r="A18" s="30" t="s">
        <v>58</v>
      </c>
      <c r="B18" s="30" t="s">
        <v>60</v>
      </c>
      <c r="C18" s="30" t="s">
        <v>99</v>
      </c>
      <c r="D18" s="30" t="s">
        <v>100</v>
      </c>
      <c r="E18" s="30" t="s">
        <v>53</v>
      </c>
      <c r="F18" s="18">
        <v>11</v>
      </c>
      <c r="G18" s="72">
        <v>85</v>
      </c>
      <c r="H18" s="72">
        <v>90</v>
      </c>
      <c r="I18" s="73">
        <f t="shared" si="0"/>
        <v>175</v>
      </c>
      <c r="J18" s="72">
        <v>80</v>
      </c>
      <c r="K18" s="72">
        <v>95</v>
      </c>
      <c r="L18" s="73">
        <f t="shared" ref="L18" si="1">SUM(J18:K18)</f>
        <v>175</v>
      </c>
      <c r="M18" s="73">
        <v>95</v>
      </c>
      <c r="N18" s="72">
        <v>95</v>
      </c>
      <c r="O18" s="72">
        <v>90</v>
      </c>
      <c r="P18" s="73">
        <f t="shared" ref="P10:P23" si="2">SUM(N18:O18)</f>
        <v>185</v>
      </c>
      <c r="Q18" s="73">
        <v>100</v>
      </c>
      <c r="R18" s="52">
        <v>1</v>
      </c>
    </row>
    <row r="19" spans="1:18" s="3" customFormat="1" ht="18" customHeight="1">
      <c r="A19" s="30" t="s">
        <v>120</v>
      </c>
      <c r="B19" s="30" t="s">
        <v>52</v>
      </c>
      <c r="C19" s="30" t="s">
        <v>54</v>
      </c>
      <c r="D19" s="30" t="s">
        <v>55</v>
      </c>
      <c r="E19" s="30" t="s">
        <v>53</v>
      </c>
      <c r="F19" s="43">
        <v>12</v>
      </c>
      <c r="G19" s="74">
        <v>60</v>
      </c>
      <c r="H19" s="74">
        <v>45</v>
      </c>
      <c r="I19" s="72">
        <f t="shared" si="0"/>
        <v>105</v>
      </c>
      <c r="J19" s="74"/>
      <c r="K19" s="74"/>
      <c r="L19" s="73"/>
      <c r="M19" s="75"/>
      <c r="N19" s="75"/>
      <c r="O19" s="74"/>
      <c r="P19" s="73"/>
      <c r="Q19" s="74"/>
      <c r="R19" s="43"/>
    </row>
    <row r="20" spans="1:18" s="3" customFormat="1" ht="18" customHeight="1">
      <c r="A20" s="30" t="s">
        <v>58</v>
      </c>
      <c r="B20" s="30" t="s">
        <v>59</v>
      </c>
      <c r="C20" s="30" t="s">
        <v>56</v>
      </c>
      <c r="D20" s="30" t="s">
        <v>57</v>
      </c>
      <c r="E20" s="30" t="s">
        <v>53</v>
      </c>
      <c r="F20" s="18">
        <v>13</v>
      </c>
      <c r="G20" s="72">
        <v>50</v>
      </c>
      <c r="H20" s="72">
        <v>45</v>
      </c>
      <c r="I20" s="72">
        <f t="shared" si="0"/>
        <v>95</v>
      </c>
      <c r="J20" s="72"/>
      <c r="K20" s="72"/>
      <c r="L20" s="73"/>
      <c r="M20" s="73"/>
      <c r="N20" s="73"/>
      <c r="O20" s="72"/>
      <c r="P20" s="73"/>
      <c r="Q20" s="72"/>
      <c r="R20" s="18"/>
    </row>
    <row r="21" spans="1:18" s="3" customFormat="1" ht="18" customHeight="1">
      <c r="A21" s="30" t="s">
        <v>63</v>
      </c>
      <c r="B21" s="30" t="s">
        <v>64</v>
      </c>
      <c r="C21" s="30" t="s">
        <v>66</v>
      </c>
      <c r="D21" s="30" t="s">
        <v>97</v>
      </c>
      <c r="E21" s="30" t="s">
        <v>65</v>
      </c>
      <c r="F21" s="18">
        <v>14</v>
      </c>
      <c r="G21" s="72">
        <v>45</v>
      </c>
      <c r="H21" s="72">
        <v>35</v>
      </c>
      <c r="I21" s="72">
        <f t="shared" si="0"/>
        <v>80</v>
      </c>
      <c r="J21" s="72"/>
      <c r="K21" s="72"/>
      <c r="L21" s="72"/>
      <c r="M21" s="72"/>
      <c r="N21" s="72"/>
      <c r="O21" s="73"/>
      <c r="P21" s="73"/>
      <c r="Q21" s="73"/>
      <c r="R21" s="18"/>
    </row>
    <row r="22" spans="1:18" s="3" customFormat="1" ht="18" customHeight="1">
      <c r="A22" s="30" t="s">
        <v>35</v>
      </c>
      <c r="B22" s="30" t="s">
        <v>36</v>
      </c>
      <c r="C22" s="30" t="s">
        <v>39</v>
      </c>
      <c r="D22" s="30" t="s">
        <v>40</v>
      </c>
      <c r="E22" s="30" t="s">
        <v>121</v>
      </c>
      <c r="F22" s="18">
        <v>15</v>
      </c>
      <c r="G22" s="72">
        <v>50</v>
      </c>
      <c r="H22" s="72">
        <v>45</v>
      </c>
      <c r="I22" s="72">
        <f t="shared" si="0"/>
        <v>95</v>
      </c>
      <c r="J22" s="72"/>
      <c r="K22" s="72"/>
      <c r="L22" s="73"/>
      <c r="M22" s="73"/>
      <c r="N22" s="73"/>
      <c r="O22" s="72"/>
      <c r="P22" s="73"/>
      <c r="Q22" s="72"/>
      <c r="R22" s="18"/>
    </row>
    <row r="23" spans="1:18" s="3" customFormat="1" ht="18" customHeight="1">
      <c r="A23" s="30" t="s">
        <v>41</v>
      </c>
      <c r="B23" s="30" t="s">
        <v>31</v>
      </c>
      <c r="C23" s="30" t="s">
        <v>95</v>
      </c>
      <c r="D23" s="30" t="s">
        <v>96</v>
      </c>
      <c r="E23" s="30" t="s">
        <v>122</v>
      </c>
      <c r="F23" s="18">
        <v>16</v>
      </c>
      <c r="G23" s="72">
        <v>50</v>
      </c>
      <c r="H23" s="72">
        <v>45</v>
      </c>
      <c r="I23" s="72">
        <f t="shared" si="0"/>
        <v>95</v>
      </c>
      <c r="J23" s="72"/>
      <c r="K23" s="72"/>
      <c r="L23" s="73"/>
      <c r="M23" s="73"/>
      <c r="N23" s="73"/>
      <c r="O23" s="72"/>
      <c r="P23" s="73"/>
      <c r="Q23" s="72"/>
      <c r="R23" s="18"/>
    </row>
    <row r="24" spans="1:18" s="3" customFormat="1" ht="18" customHeight="1">
      <c r="A24" s="27"/>
      <c r="B24" s="27"/>
      <c r="C24" s="27"/>
      <c r="D24" s="27"/>
      <c r="E24" s="27"/>
      <c r="F24" s="4"/>
      <c r="G24" s="76"/>
      <c r="H24" s="76"/>
      <c r="I24" s="31"/>
      <c r="J24" s="31"/>
      <c r="K24" s="31"/>
      <c r="L24" s="31"/>
      <c r="M24" s="80"/>
      <c r="N24" s="31"/>
      <c r="O24" s="31"/>
      <c r="P24" s="31"/>
      <c r="Q24" s="80"/>
      <c r="R24" s="4"/>
    </row>
    <row r="25" spans="1:18" s="3" customFormat="1" ht="13.2">
      <c r="A25" s="31"/>
      <c r="B25" s="31"/>
      <c r="C25" s="88" t="s">
        <v>85</v>
      </c>
      <c r="D25" s="88"/>
      <c r="E25" s="88"/>
      <c r="F25" s="4"/>
      <c r="G25" s="98" t="s">
        <v>80</v>
      </c>
      <c r="H25" s="98"/>
      <c r="I25" s="81" t="s">
        <v>83</v>
      </c>
      <c r="J25" s="98" t="s">
        <v>84</v>
      </c>
      <c r="K25" s="98"/>
      <c r="L25" s="81" t="s">
        <v>83</v>
      </c>
      <c r="M25" s="80"/>
      <c r="N25" s="31"/>
      <c r="O25" s="31"/>
      <c r="P25" s="31"/>
      <c r="Q25" s="80"/>
      <c r="R25" s="4"/>
    </row>
    <row r="26" spans="1:18" s="3" customFormat="1" ht="13.2">
      <c r="A26" s="66"/>
      <c r="B26" s="66"/>
      <c r="C26" s="88" t="s">
        <v>86</v>
      </c>
      <c r="D26" s="88"/>
      <c r="E26" s="88"/>
      <c r="F26" s="4"/>
      <c r="G26" s="82" t="s">
        <v>126</v>
      </c>
      <c r="H26" s="82"/>
      <c r="I26" s="80" t="s">
        <v>130</v>
      </c>
      <c r="J26" s="82" t="s">
        <v>124</v>
      </c>
      <c r="K26" s="82"/>
      <c r="L26" s="31">
        <v>11.3</v>
      </c>
      <c r="M26" s="80"/>
      <c r="N26" s="31"/>
      <c r="O26" s="31"/>
      <c r="P26" s="31"/>
      <c r="Q26" s="80"/>
      <c r="R26" s="4"/>
    </row>
    <row r="27" spans="1:18" s="3" customFormat="1" ht="13.2">
      <c r="A27" s="27"/>
      <c r="B27" s="27"/>
      <c r="C27" s="27"/>
      <c r="D27" s="27"/>
      <c r="E27" s="27"/>
      <c r="F27" s="4"/>
      <c r="G27" s="82" t="s">
        <v>127</v>
      </c>
      <c r="H27" s="82"/>
      <c r="I27" s="31">
        <v>11.4</v>
      </c>
      <c r="J27" s="82" t="s">
        <v>125</v>
      </c>
      <c r="K27" s="82"/>
      <c r="L27" s="31">
        <v>1.2</v>
      </c>
      <c r="M27" s="80"/>
      <c r="N27" s="31"/>
      <c r="O27" s="31"/>
      <c r="P27" s="31"/>
      <c r="Q27" s="80"/>
      <c r="R27" s="4"/>
    </row>
    <row r="28" spans="1:18" s="3" customFormat="1" ht="13.2">
      <c r="A28" s="27"/>
      <c r="B28" s="27"/>
      <c r="C28" s="27"/>
      <c r="D28" s="27"/>
      <c r="E28" s="27"/>
      <c r="F28" s="4"/>
      <c r="G28" s="82" t="s">
        <v>128</v>
      </c>
      <c r="H28" s="82"/>
      <c r="I28" s="31">
        <v>6.9</v>
      </c>
      <c r="J28" s="31"/>
      <c r="K28" s="31"/>
      <c r="L28" s="31"/>
      <c r="M28" s="80"/>
      <c r="N28" s="31"/>
      <c r="O28" s="31"/>
      <c r="P28" s="31"/>
      <c r="Q28" s="80"/>
      <c r="R28" s="4"/>
    </row>
    <row r="29" spans="1:18" s="3" customFormat="1" ht="13.2">
      <c r="A29" s="27"/>
      <c r="B29" s="27"/>
      <c r="C29" s="27"/>
      <c r="D29" s="27"/>
      <c r="E29" s="27"/>
      <c r="F29" s="4"/>
      <c r="G29" s="82" t="s">
        <v>129</v>
      </c>
      <c r="H29" s="82"/>
      <c r="I29" s="31">
        <v>3.8</v>
      </c>
      <c r="J29" s="31"/>
      <c r="K29" s="31"/>
      <c r="L29" s="31"/>
      <c r="M29" s="80"/>
      <c r="N29" s="31"/>
      <c r="O29" s="31"/>
      <c r="P29" s="31"/>
      <c r="Q29" s="80"/>
      <c r="R29" s="4"/>
    </row>
    <row r="30" spans="1:18" s="3" customFormat="1" ht="13.2">
      <c r="A30" s="27"/>
      <c r="B30" s="27"/>
      <c r="C30" s="27"/>
      <c r="D30" s="27"/>
      <c r="E30" s="27"/>
      <c r="F30" s="4"/>
      <c r="G30" s="76"/>
      <c r="H30" s="76"/>
      <c r="I30" s="31"/>
      <c r="J30" s="31"/>
      <c r="K30" s="31"/>
      <c r="L30" s="31"/>
      <c r="M30" s="80"/>
      <c r="N30" s="31"/>
      <c r="O30" s="31"/>
      <c r="P30" s="31"/>
      <c r="Q30" s="80"/>
      <c r="R30" s="4"/>
    </row>
    <row r="31" spans="1:18" s="3" customFormat="1" ht="13.2">
      <c r="A31" s="27"/>
      <c r="B31" s="27"/>
      <c r="C31" s="27"/>
      <c r="D31" s="27"/>
      <c r="E31" s="27"/>
      <c r="F31" s="4"/>
      <c r="G31" s="76"/>
      <c r="H31" s="76"/>
      <c r="I31" s="31"/>
      <c r="J31" s="31"/>
      <c r="K31" s="31"/>
      <c r="L31" s="31"/>
      <c r="M31" s="80"/>
      <c r="N31" s="31"/>
      <c r="O31" s="31"/>
      <c r="P31" s="31"/>
      <c r="Q31" s="80"/>
      <c r="R31" s="4"/>
    </row>
    <row r="32" spans="1:18" s="3" customFormat="1" ht="13.2">
      <c r="A32" s="27"/>
      <c r="B32" s="27"/>
      <c r="C32" s="27"/>
      <c r="D32" s="27"/>
      <c r="E32" s="27"/>
      <c r="F32" s="4"/>
      <c r="G32" s="76"/>
      <c r="H32" s="76"/>
      <c r="I32" s="31"/>
      <c r="J32" s="31"/>
      <c r="K32" s="31"/>
      <c r="L32" s="31"/>
      <c r="M32" s="80"/>
      <c r="N32" s="31"/>
      <c r="O32" s="31"/>
      <c r="P32" s="31"/>
      <c r="Q32" s="80"/>
      <c r="R32" s="4"/>
    </row>
    <row r="33" spans="1:18" s="3" customFormat="1" ht="13.2">
      <c r="A33" s="27"/>
      <c r="B33" s="27"/>
      <c r="C33" s="27"/>
      <c r="D33" s="27"/>
      <c r="E33" s="27"/>
      <c r="F33" s="4"/>
      <c r="G33" s="76"/>
      <c r="H33" s="76"/>
      <c r="I33" s="31"/>
      <c r="J33" s="31"/>
      <c r="K33" s="31"/>
      <c r="L33" s="31"/>
      <c r="M33" s="80"/>
      <c r="N33" s="31"/>
      <c r="O33" s="31"/>
      <c r="P33" s="31"/>
      <c r="Q33" s="80"/>
      <c r="R33" s="4"/>
    </row>
    <row r="34" spans="1:18" s="3" customFormat="1" ht="13.2">
      <c r="A34" s="27"/>
      <c r="B34" s="27"/>
      <c r="C34" s="27"/>
      <c r="D34" s="27"/>
      <c r="E34" s="27"/>
      <c r="F34" s="4"/>
      <c r="G34" s="76"/>
      <c r="H34" s="76"/>
      <c r="I34" s="31"/>
      <c r="J34" s="31"/>
      <c r="K34" s="31"/>
      <c r="L34" s="31"/>
      <c r="M34" s="80"/>
      <c r="N34" s="31"/>
      <c r="O34" s="31"/>
      <c r="P34" s="31"/>
      <c r="Q34" s="80"/>
      <c r="R34" s="4"/>
    </row>
    <row r="35" spans="1:18" s="3" customFormat="1" ht="13.2">
      <c r="A35" s="27"/>
      <c r="B35" s="27"/>
      <c r="C35" s="27"/>
      <c r="D35" s="27"/>
      <c r="E35" s="27"/>
      <c r="F35" s="4"/>
      <c r="G35" s="76"/>
      <c r="H35" s="76"/>
      <c r="I35" s="31"/>
      <c r="J35" s="31"/>
      <c r="K35" s="31"/>
      <c r="L35" s="31"/>
      <c r="M35" s="80"/>
      <c r="N35" s="31"/>
      <c r="O35" s="31"/>
      <c r="P35" s="31"/>
      <c r="Q35" s="80"/>
      <c r="R35" s="4"/>
    </row>
  </sheetData>
  <sortState ref="A8:R23">
    <sortCondition ref="F8:F23"/>
  </sortState>
  <mergeCells count="17">
    <mergeCell ref="G29:H29"/>
    <mergeCell ref="G27:H27"/>
    <mergeCell ref="G28:H28"/>
    <mergeCell ref="G25:H25"/>
    <mergeCell ref="J25:K25"/>
    <mergeCell ref="J26:K26"/>
    <mergeCell ref="J27:K27"/>
    <mergeCell ref="C26:E26"/>
    <mergeCell ref="A1:P1"/>
    <mergeCell ref="E2:N2"/>
    <mergeCell ref="E3:N3"/>
    <mergeCell ref="E4:N4"/>
    <mergeCell ref="C25:E25"/>
    <mergeCell ref="J6:L6"/>
    <mergeCell ref="G6:I6"/>
    <mergeCell ref="N6:P6"/>
    <mergeCell ref="G26:H26"/>
  </mergeCells>
  <pageMargins left="0.78740157480314965" right="0.39370078740157483" top="0.78740157480314965" bottom="0.59055118110236227" header="0.51181102362204722" footer="0.51181102362204722"/>
  <pageSetup paperSize="9" fitToWidth="0" fitToHeight="0" orientation="landscape" horizontalDpi="300" verticalDpi="300" r:id="rId1"/>
  <headerFooter alignWithMargins="0"/>
  <ignoredErrors>
    <ignoredError sqref="P1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Einzelwertung</vt:lpstr>
      <vt:lpstr>Multi</vt:lpstr>
      <vt:lpstr>Mann KO-Runde</vt:lpstr>
      <vt:lpstr>Einzelwertung!Drucktitel</vt:lpstr>
      <vt:lpstr>'Mann KO-Runde'!Drucktitel</vt:lpstr>
    </vt:vector>
  </TitlesOfParts>
  <Company>Hasenpension Hugoline &amp; Lulu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Ein geschätzter Microsoft-Kunde</dc:creator>
  <cp:lastModifiedBy>Arbeitszimmer</cp:lastModifiedBy>
  <cp:lastPrinted>2018-02-17T15:55:36Z</cp:lastPrinted>
  <dcterms:created xsi:type="dcterms:W3CDTF">2000-04-20T06:06:45Z</dcterms:created>
  <dcterms:modified xsi:type="dcterms:W3CDTF">2018-02-17T15:59:40Z</dcterms:modified>
</cp:coreProperties>
</file>