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9416" windowHeight="11616"/>
  </bookViews>
  <sheets>
    <sheet name="Einzelwertung" sheetId="3" r:id="rId1"/>
    <sheet name="Multi" sheetId="4" r:id="rId2"/>
    <sheet name="Mann KO-Runde" sheetId="7" r:id="rId3"/>
  </sheets>
  <definedNames>
    <definedName name="_xlnm.Print_Titles" localSheetId="0">Einzelwertung!$1:$8</definedName>
    <definedName name="_xlnm.Print_Titles" localSheetId="2">'Mann KO-Runde'!$6:$7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7"/>
  <c r="L10"/>
  <c r="L11"/>
  <c r="L13"/>
  <c r="L16"/>
  <c r="L17"/>
  <c r="L20"/>
  <c r="I22"/>
  <c r="I13"/>
  <c r="I15"/>
  <c r="I9" l="1"/>
  <c r="I10"/>
  <c r="I11"/>
  <c r="I12"/>
  <c r="I14"/>
  <c r="I16"/>
  <c r="I17"/>
  <c r="I18"/>
  <c r="I19"/>
  <c r="I20"/>
  <c r="I21"/>
  <c r="I23"/>
  <c r="H29" i="3"/>
  <c r="H28"/>
  <c r="H42"/>
  <c r="H25"/>
  <c r="H27"/>
  <c r="H13"/>
  <c r="H22"/>
  <c r="P16" i="7"/>
  <c r="P20"/>
  <c r="I8"/>
  <c r="H20" i="3" l="1"/>
  <c r="H33"/>
  <c r="H16" l="1"/>
  <c r="H24"/>
  <c r="P9" i="7"/>
  <c r="P8"/>
  <c r="L8"/>
  <c r="H26" i="3" l="1"/>
  <c r="H17"/>
  <c r="H21"/>
  <c r="H14"/>
  <c r="H12"/>
  <c r="H19"/>
  <c r="H11"/>
  <c r="H18"/>
  <c r="H23"/>
  <c r="H15"/>
  <c r="H36"/>
  <c r="H34"/>
  <c r="H40"/>
  <c r="H35"/>
  <c r="H41"/>
</calcChain>
</file>

<file path=xl/sharedStrings.xml><?xml version="1.0" encoding="utf-8"?>
<sst xmlns="http://schemas.openxmlformats.org/spreadsheetml/2006/main" count="276" uniqueCount="123">
  <si>
    <t>Name</t>
  </si>
  <si>
    <t>Vorname</t>
  </si>
  <si>
    <t>Verein</t>
  </si>
  <si>
    <t>Klasse</t>
  </si>
  <si>
    <t>Gewicht</t>
  </si>
  <si>
    <t>Präzision</t>
  </si>
  <si>
    <t>Ziel</t>
  </si>
  <si>
    <t>Oelke</t>
  </si>
  <si>
    <t>Heinz</t>
  </si>
  <si>
    <t xml:space="preserve"> </t>
  </si>
  <si>
    <t>Gesamt</t>
  </si>
  <si>
    <t>Punkte</t>
  </si>
  <si>
    <t>Platz</t>
  </si>
  <si>
    <t>LM</t>
  </si>
  <si>
    <t>Mann-</t>
  </si>
  <si>
    <t>schaft</t>
  </si>
  <si>
    <t>Multi</t>
  </si>
  <si>
    <t>Einzelwertung</t>
  </si>
  <si>
    <t>SC Borussia Friedrichsf.</t>
  </si>
  <si>
    <t>Manfred</t>
  </si>
  <si>
    <t>Reiß</t>
  </si>
  <si>
    <t>S</t>
  </si>
  <si>
    <t>Berlin, Sporthalle Alfred - Kowalke - Strasse</t>
  </si>
  <si>
    <t>OG Hessenwinkel</t>
  </si>
  <si>
    <t>Frank</t>
  </si>
  <si>
    <t>D</t>
  </si>
  <si>
    <t>Sperling</t>
  </si>
  <si>
    <t>Herren</t>
  </si>
  <si>
    <t>Geisler</t>
  </si>
  <si>
    <t>Jürgen</t>
  </si>
  <si>
    <t>Zimmermann</t>
  </si>
  <si>
    <t>Britta</t>
  </si>
  <si>
    <t>Wagner</t>
  </si>
  <si>
    <t>Jugend A/B</t>
  </si>
  <si>
    <t>Jugend C/D</t>
  </si>
  <si>
    <t>Raese</t>
  </si>
  <si>
    <t>Hans-Ulrich</t>
  </si>
  <si>
    <t>AV Neuseeland</t>
  </si>
  <si>
    <t>Gerrad</t>
  </si>
  <si>
    <t>Teerling</t>
  </si>
  <si>
    <t>Slawa</t>
  </si>
  <si>
    <t>Czarnetzki</t>
  </si>
  <si>
    <t>Aaron</t>
  </si>
  <si>
    <t>SAV Ludwigslust</t>
  </si>
  <si>
    <t>Abs</t>
  </si>
  <si>
    <t>Eike</t>
  </si>
  <si>
    <t>Schepler</t>
  </si>
  <si>
    <t>Hendrik</t>
  </si>
  <si>
    <t>Johannes</t>
  </si>
  <si>
    <t>CJM</t>
  </si>
  <si>
    <t>Behlert</t>
  </si>
  <si>
    <t>Detlef</t>
  </si>
  <si>
    <t>AF Wendenschloss</t>
  </si>
  <si>
    <t>BJM</t>
  </si>
  <si>
    <t>Hüter</t>
  </si>
  <si>
    <t>Torsten</t>
  </si>
  <si>
    <t>Woelk</t>
  </si>
  <si>
    <t>Winfried</t>
  </si>
  <si>
    <t>LD</t>
  </si>
  <si>
    <t>Stechen</t>
  </si>
  <si>
    <t>AO Zeuthen 1</t>
  </si>
  <si>
    <t>Voname</t>
  </si>
  <si>
    <t>AV Neuseel. AO Zeuthen1</t>
  </si>
  <si>
    <t>1. Runde</t>
  </si>
  <si>
    <t xml:space="preserve">Werfer </t>
  </si>
  <si>
    <t>Werfer</t>
  </si>
  <si>
    <t>2 Besten</t>
  </si>
  <si>
    <t>2. Runde</t>
  </si>
  <si>
    <t>Die Paarungen wurden</t>
  </si>
  <si>
    <t>jeweils durch Los bestimmt:</t>
  </si>
  <si>
    <t>3. Runde</t>
  </si>
  <si>
    <t>Mannschaft KO - System</t>
  </si>
  <si>
    <t>Scholze</t>
  </si>
  <si>
    <t xml:space="preserve"> Sebastian</t>
  </si>
  <si>
    <t>SAV Freiberg</t>
  </si>
  <si>
    <t>Gutkaes</t>
  </si>
  <si>
    <t xml:space="preserve"> Bernd</t>
  </si>
  <si>
    <t>Rudi</t>
  </si>
  <si>
    <t>Dietmar</t>
  </si>
  <si>
    <t>AJM</t>
  </si>
  <si>
    <t>Sabban</t>
  </si>
  <si>
    <t>Gerard</t>
  </si>
  <si>
    <t>Schulz</t>
  </si>
  <si>
    <t>Steffen</t>
  </si>
  <si>
    <t>AF Hohenschönhausen</t>
  </si>
  <si>
    <t>Christoph</t>
  </si>
  <si>
    <t xml:space="preserve">Ausschreibung  wurde durch den </t>
  </si>
  <si>
    <t>DAFV genehmigt</t>
  </si>
  <si>
    <t>Sebastian</t>
  </si>
  <si>
    <t>Bernd</t>
  </si>
  <si>
    <t>Czranetzki</t>
  </si>
  <si>
    <t>St.</t>
  </si>
  <si>
    <t xml:space="preserve">Ergebnisliste 20. Hallenpokal "Berliner Bär" im Castingsport am 09. Februar 2019  </t>
  </si>
  <si>
    <t xml:space="preserve">Ergebnisliste 20. Hallenpokal "Berliner Bär" im Castingsport am 09. Februar 2019 </t>
  </si>
  <si>
    <t>Berlin, Sporthalle Am Tierpark 19</t>
  </si>
  <si>
    <t>DJM</t>
  </si>
  <si>
    <t>Winter</t>
  </si>
  <si>
    <t>Harald</t>
  </si>
  <si>
    <t>Eugen</t>
  </si>
  <si>
    <t>Demin</t>
  </si>
  <si>
    <t>Robin</t>
  </si>
  <si>
    <t>Stadler</t>
  </si>
  <si>
    <t>SC Borussia</t>
  </si>
  <si>
    <t>Ralf</t>
  </si>
  <si>
    <t>Matthes</t>
  </si>
  <si>
    <t>Katharina</t>
  </si>
  <si>
    <t>Wölk</t>
  </si>
  <si>
    <t>Musial</t>
  </si>
  <si>
    <t>Volker</t>
  </si>
  <si>
    <t>Nr.: 03 /2019 gez.: Wolfgang Feige-Lorenz</t>
  </si>
  <si>
    <t>AO Zeuthen</t>
  </si>
  <si>
    <t>SAV Ludwigslust /SAV Freiberg</t>
  </si>
  <si>
    <t>OG Hessenwinkel/AF Wendenschloss</t>
  </si>
  <si>
    <t xml:space="preserve">Musial </t>
  </si>
  <si>
    <t>AF Hohenschönh./SC Borussia Friedrichsf.</t>
  </si>
  <si>
    <t>10,6,11,7</t>
  </si>
  <si>
    <t>5,9,3,4</t>
  </si>
  <si>
    <t>8,13,12,2</t>
  </si>
  <si>
    <t>Zwischenrunde</t>
  </si>
  <si>
    <t>*Zwischenrunde</t>
  </si>
  <si>
    <r>
      <t>1,</t>
    </r>
    <r>
      <rPr>
        <b/>
        <sz val="10"/>
        <color rgb="FF00B050"/>
        <rFont val="Arial"/>
        <family val="2"/>
      </rPr>
      <t>6,5,12</t>
    </r>
  </si>
  <si>
    <t>4,2,3,11</t>
  </si>
  <si>
    <t>1,8,7,5</t>
  </si>
</sst>
</file>

<file path=xl/styles.xml><?xml version="1.0" encoding="utf-8"?>
<styleSheet xmlns="http://schemas.openxmlformats.org/spreadsheetml/2006/main">
  <numFmts count="1">
    <numFmt numFmtId="164" formatCode="[$€]#,##0.00_);[Red]\([$€]#,##0.00\)"/>
  </numFmts>
  <fonts count="28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9"/>
      <color rgb="FF00B0F0"/>
      <name val="Arial"/>
      <family val="2"/>
    </font>
    <font>
      <sz val="10"/>
      <color rgb="FF00B0F0"/>
      <name val="MS Sans Serif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9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shrinkToFit="1"/>
    </xf>
    <xf numFmtId="0" fontId="3" fillId="0" borderId="3" xfId="0" applyNumberFormat="1" applyFont="1" applyFill="1" applyBorder="1" applyAlignment="1" applyProtection="1">
      <alignment shrinkToFit="1"/>
    </xf>
    <xf numFmtId="0" fontId="3" fillId="0" borderId="1" xfId="0" applyNumberFormat="1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2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shrinkToFit="1"/>
    </xf>
    <xf numFmtId="0" fontId="10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>
      <alignment horizontal="center" shrinkToFit="1"/>
    </xf>
    <xf numFmtId="0" fontId="16" fillId="0" borderId="5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shrinkToFit="1"/>
    </xf>
    <xf numFmtId="0" fontId="16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shrinkToFit="1"/>
    </xf>
    <xf numFmtId="0" fontId="4" fillId="0" borderId="9" xfId="0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shrinkToFit="1"/>
    </xf>
    <xf numFmtId="0" fontId="5" fillId="0" borderId="11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shrinkToFit="1"/>
    </xf>
    <xf numFmtId="3" fontId="5" fillId="0" borderId="10" xfId="0" applyNumberFormat="1" applyFont="1" applyFill="1" applyBorder="1" applyAlignment="1" applyProtection="1">
      <alignment horizontal="center" shrinkToFit="1"/>
    </xf>
    <xf numFmtId="0" fontId="5" fillId="0" borderId="13" xfId="0" applyNumberFormat="1" applyFont="1" applyFill="1" applyBorder="1" applyAlignment="1" applyProtection="1">
      <alignment horizontal="center" shrinkToFit="1"/>
    </xf>
    <xf numFmtId="0" fontId="5" fillId="0" borderId="10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 shrinkToFit="1"/>
    </xf>
    <xf numFmtId="3" fontId="3" fillId="0" borderId="0" xfId="0" applyNumberFormat="1" applyFont="1" applyFill="1" applyBorder="1" applyAlignment="1" applyProtection="1">
      <alignment horizontal="center" shrinkToFit="1"/>
    </xf>
    <xf numFmtId="3" fontId="2" fillId="0" borderId="0" xfId="0" applyNumberFormat="1" applyFont="1" applyFill="1" applyBorder="1" applyAlignment="1" applyProtection="1">
      <alignment horizontal="center" shrinkToFit="1"/>
    </xf>
    <xf numFmtId="0" fontId="2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19" fillId="0" borderId="0" xfId="0" applyNumberFormat="1" applyFont="1" applyFill="1" applyBorder="1" applyAlignment="1" applyProtection="1">
      <alignment horizontal="center" shrinkToFit="1"/>
    </xf>
    <xf numFmtId="3" fontId="5" fillId="0" borderId="13" xfId="0" applyNumberFormat="1" applyFont="1" applyFill="1" applyBorder="1" applyAlignment="1" applyProtection="1">
      <alignment horizontal="center" shrinkToFit="1"/>
    </xf>
    <xf numFmtId="0" fontId="20" fillId="0" borderId="1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0" applyFont="1"/>
    <xf numFmtId="3" fontId="20" fillId="0" borderId="1" xfId="0" applyNumberFormat="1" applyFont="1" applyFill="1" applyBorder="1" applyAlignment="1" applyProtection="1">
      <alignment horizontal="center" shrinkToFit="1"/>
    </xf>
    <xf numFmtId="3" fontId="20" fillId="0" borderId="2" xfId="0" applyNumberFormat="1" applyFont="1" applyFill="1" applyBorder="1" applyAlignment="1" applyProtection="1">
      <alignment horizontal="center" shrinkToFit="1"/>
    </xf>
    <xf numFmtId="0" fontId="3" fillId="0" borderId="11" xfId="0" applyNumberFormat="1" applyFont="1" applyFill="1" applyBorder="1" applyAlignment="1" applyProtection="1">
      <alignment shrinkToFit="1"/>
    </xf>
    <xf numFmtId="0" fontId="3" fillId="0" borderId="6" xfId="0" applyNumberFormat="1" applyFont="1" applyFill="1" applyBorder="1" applyAlignment="1" applyProtection="1">
      <alignment shrinkToFit="1"/>
    </xf>
    <xf numFmtId="0" fontId="5" fillId="0" borderId="0" xfId="0" applyNumberFormat="1" applyFont="1" applyFill="1" applyBorder="1" applyAlignment="1" applyProtection="1">
      <alignment shrinkToFit="1"/>
    </xf>
    <xf numFmtId="0" fontId="5" fillId="0" borderId="3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5" fillId="0" borderId="4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shrinkToFit="1"/>
    </xf>
    <xf numFmtId="0" fontId="23" fillId="0" borderId="0" xfId="0" applyNumberFormat="1" applyFont="1" applyFill="1" applyBorder="1" applyAlignment="1" applyProtection="1">
      <alignment shrinkToFit="1"/>
    </xf>
    <xf numFmtId="3" fontId="3" fillId="0" borderId="3" xfId="0" applyNumberFormat="1" applyFont="1" applyFill="1" applyBorder="1" applyAlignment="1" applyProtection="1">
      <alignment horizontal="center" shrinkToFit="1"/>
    </xf>
    <xf numFmtId="3" fontId="3" fillId="0" borderId="1" xfId="0" applyNumberFormat="1" applyFont="1" applyFill="1" applyBorder="1" applyAlignment="1" applyProtection="1">
      <alignment horizontal="center" shrinkToFit="1"/>
    </xf>
    <xf numFmtId="3" fontId="3" fillId="0" borderId="2" xfId="0" applyNumberFormat="1" applyFont="1" applyFill="1" applyBorder="1" applyAlignment="1" applyProtection="1">
      <alignment horizontal="center" shrinkToFit="1"/>
    </xf>
    <xf numFmtId="3" fontId="19" fillId="0" borderId="3" xfId="0" applyNumberFormat="1" applyFont="1" applyFill="1" applyBorder="1" applyAlignment="1" applyProtection="1">
      <alignment horizontal="center" shrinkToFit="1"/>
    </xf>
    <xf numFmtId="3" fontId="25" fillId="0" borderId="1" xfId="0" applyNumberFormat="1" applyFont="1" applyFill="1" applyBorder="1" applyAlignment="1" applyProtection="1">
      <alignment horizontal="center" shrinkToFit="1"/>
    </xf>
    <xf numFmtId="3" fontId="25" fillId="0" borderId="3" xfId="0" applyNumberFormat="1" applyFont="1" applyFill="1" applyBorder="1" applyAlignment="1" applyProtection="1">
      <alignment horizontal="center" shrinkToFit="1"/>
    </xf>
    <xf numFmtId="0" fontId="25" fillId="0" borderId="1" xfId="0" applyNumberFormat="1" applyFont="1" applyFill="1" applyBorder="1" applyAlignment="1" applyProtection="1">
      <alignment horizontal="center"/>
    </xf>
    <xf numFmtId="3" fontId="19" fillId="0" borderId="1" xfId="0" applyNumberFormat="1" applyFont="1" applyFill="1" applyBorder="1" applyAlignment="1" applyProtection="1">
      <alignment horizontal="center" shrinkToFit="1"/>
    </xf>
    <xf numFmtId="0" fontId="19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3" fontId="4" fillId="0" borderId="3" xfId="0" applyNumberFormat="1" applyFont="1" applyFill="1" applyBorder="1" applyAlignment="1" applyProtection="1">
      <alignment horizontal="center" shrinkToFit="1"/>
    </xf>
    <xf numFmtId="3" fontId="4" fillId="0" borderId="1" xfId="0" applyNumberFormat="1" applyFont="1" applyFill="1" applyBorder="1" applyAlignment="1" applyProtection="1">
      <alignment horizontal="center" shrinkToFit="1"/>
    </xf>
    <xf numFmtId="0" fontId="27" fillId="0" borderId="4" xfId="0" applyNumberFormat="1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4" fillId="0" borderId="9" xfId="0" applyNumberFormat="1" applyFont="1" applyFill="1" applyBorder="1" applyAlignment="1" applyProtection="1">
      <alignment horizontal="left"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>
      <alignment horizontal="center" shrinkToFit="1"/>
    </xf>
    <xf numFmtId="0" fontId="18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left" shrinkToFit="1"/>
    </xf>
    <xf numFmtId="3" fontId="26" fillId="0" borderId="0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 shrinkToFit="1"/>
    </xf>
    <xf numFmtId="0" fontId="24" fillId="0" borderId="0" xfId="0" applyNumberFormat="1" applyFont="1" applyFill="1" applyBorder="1" applyAlignment="1" applyProtection="1">
      <alignment horizontal="center" shrinkToFit="1"/>
    </xf>
    <xf numFmtId="0" fontId="5" fillId="0" borderId="12" xfId="0" applyNumberFormat="1" applyFont="1" applyFill="1" applyBorder="1" applyAlignment="1" applyProtection="1">
      <alignment horizontal="center" shrinkToFit="1"/>
    </xf>
    <xf numFmtId="0" fontId="5" fillId="0" borderId="6" xfId="0" applyNumberFormat="1" applyFont="1" applyFill="1" applyBorder="1" applyAlignment="1" applyProtection="1">
      <alignment horizontal="center" shrinkToFit="1"/>
    </xf>
    <xf numFmtId="3" fontId="5" fillId="0" borderId="11" xfId="0" applyNumberFormat="1" applyFont="1" applyFill="1" applyBorder="1" applyAlignment="1" applyProtection="1">
      <alignment horizontal="center" shrinkToFit="1"/>
    </xf>
    <xf numFmtId="3" fontId="5" fillId="0" borderId="12" xfId="0" applyNumberFormat="1" applyFont="1" applyFill="1" applyBorder="1" applyAlignment="1" applyProtection="1">
      <alignment horizontal="center" shrinkToFit="1"/>
    </xf>
    <xf numFmtId="3" fontId="5" fillId="0" borderId="6" xfId="0" applyNumberFormat="1" applyFont="1" applyFill="1" applyBorder="1" applyAlignment="1" applyProtection="1">
      <alignment horizontal="center" shrinkToFit="1"/>
    </xf>
    <xf numFmtId="0" fontId="5" fillId="0" borderId="11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topLeftCell="A13" zoomScaleNormal="100" workbookViewId="0">
      <selection activeCell="O30" sqref="O30"/>
    </sheetView>
  </sheetViews>
  <sheetFormatPr baseColWidth="10" defaultColWidth="10" defaultRowHeight="13.8"/>
  <cols>
    <col min="1" max="1" width="11.44140625" style="26" customWidth="1"/>
    <col min="2" max="2" width="10.88671875" style="26" customWidth="1"/>
    <col min="3" max="3" width="19.33203125" style="26" customWidth="1"/>
    <col min="4" max="4" width="6" style="30" customWidth="1"/>
    <col min="5" max="5" width="6.33203125" style="2" customWidth="1"/>
    <col min="6" max="6" width="8.33203125" style="13" customWidth="1"/>
    <col min="7" max="7" width="7.44140625" style="13" customWidth="1"/>
    <col min="8" max="8" width="6.5546875" style="1" customWidth="1"/>
    <col min="9" max="9" width="4.109375" style="52" customWidth="1"/>
    <col min="10" max="10" width="10" style="1"/>
    <col min="11" max="11" width="10.44140625" style="1" customWidth="1"/>
    <col min="12" max="16384" width="10" style="1"/>
  </cols>
  <sheetData>
    <row r="1" spans="1:12" s="34" customFormat="1" ht="15.6">
      <c r="A1" s="106" t="s">
        <v>92</v>
      </c>
      <c r="B1" s="106"/>
      <c r="C1" s="106"/>
      <c r="D1" s="106"/>
      <c r="E1" s="106"/>
      <c r="F1" s="106"/>
      <c r="G1" s="106"/>
      <c r="H1" s="106"/>
      <c r="I1" s="106"/>
    </row>
    <row r="2" spans="1:12" s="34" customFormat="1" ht="15.6">
      <c r="A2" s="107" t="s">
        <v>94</v>
      </c>
      <c r="B2" s="107"/>
      <c r="C2" s="107"/>
      <c r="D2" s="107"/>
      <c r="E2" s="107"/>
      <c r="F2" s="107"/>
      <c r="G2" s="107"/>
      <c r="H2" s="107"/>
      <c r="I2" s="107"/>
    </row>
    <row r="3" spans="1:12" s="8" customFormat="1" ht="13.2">
      <c r="A3" s="26"/>
      <c r="B3" s="26"/>
      <c r="C3" s="26"/>
      <c r="D3" s="30"/>
      <c r="E3" s="9"/>
      <c r="F3" s="14"/>
      <c r="G3" s="14"/>
      <c r="I3" s="46"/>
    </row>
    <row r="4" spans="1:12" s="34" customFormat="1" ht="15.6">
      <c r="A4" s="108" t="s">
        <v>17</v>
      </c>
      <c r="B4" s="108"/>
      <c r="C4" s="35"/>
      <c r="D4" s="36"/>
      <c r="E4" s="37"/>
      <c r="F4" s="38"/>
      <c r="G4" s="38"/>
      <c r="I4" s="47"/>
      <c r="J4" s="34" t="s">
        <v>9</v>
      </c>
    </row>
    <row r="5" spans="1:12" s="8" customFormat="1" ht="13.2">
      <c r="A5" s="33"/>
      <c r="B5" s="33"/>
      <c r="C5" s="26"/>
      <c r="D5" s="30"/>
      <c r="E5" s="9"/>
      <c r="F5" s="14"/>
      <c r="G5" s="14"/>
      <c r="I5" s="46"/>
    </row>
    <row r="6" spans="1:12" s="8" customFormat="1" ht="13.2">
      <c r="A6" s="26"/>
      <c r="B6" s="26"/>
      <c r="C6" s="26"/>
      <c r="D6" s="30"/>
      <c r="E6" s="9"/>
      <c r="F6" s="14"/>
      <c r="G6" s="14"/>
      <c r="I6" s="46"/>
    </row>
    <row r="7" spans="1:12" s="3" customFormat="1" ht="13.2">
      <c r="A7" s="27" t="s">
        <v>0</v>
      </c>
      <c r="B7" s="27" t="s">
        <v>1</v>
      </c>
      <c r="C7" s="27" t="s">
        <v>2</v>
      </c>
      <c r="D7" s="31" t="s">
        <v>3</v>
      </c>
      <c r="E7" s="21" t="s">
        <v>14</v>
      </c>
      <c r="F7" s="23" t="s">
        <v>4</v>
      </c>
      <c r="G7" s="23" t="s">
        <v>4</v>
      </c>
      <c r="H7" s="41" t="s">
        <v>10</v>
      </c>
      <c r="I7" s="48" t="s">
        <v>12</v>
      </c>
    </row>
    <row r="8" spans="1:12" s="3" customFormat="1" ht="13.2">
      <c r="A8" s="28"/>
      <c r="B8" s="28"/>
      <c r="C8" s="28"/>
      <c r="D8" s="57"/>
      <c r="E8" s="22" t="s">
        <v>15</v>
      </c>
      <c r="F8" s="24" t="s">
        <v>5</v>
      </c>
      <c r="G8" s="24" t="s">
        <v>6</v>
      </c>
      <c r="H8" s="25" t="s">
        <v>11</v>
      </c>
      <c r="I8" s="49"/>
    </row>
    <row r="9" spans="1:12" s="3" customFormat="1" ht="13.2">
      <c r="A9" s="53"/>
      <c r="B9" s="26"/>
      <c r="C9" s="26"/>
      <c r="D9" s="30"/>
      <c r="E9" s="7"/>
      <c r="F9" s="16"/>
      <c r="G9" s="16"/>
      <c r="H9" s="5"/>
      <c r="I9" s="54"/>
    </row>
    <row r="10" spans="1:12" s="3" customFormat="1" ht="13.2">
      <c r="A10" s="55" t="s">
        <v>27</v>
      </c>
      <c r="B10" s="44"/>
      <c r="C10" s="44"/>
      <c r="D10" s="32"/>
      <c r="E10" s="18"/>
      <c r="F10" s="19"/>
      <c r="G10" s="19"/>
      <c r="H10" s="17"/>
      <c r="I10" s="50"/>
    </row>
    <row r="11" spans="1:12" s="76" customFormat="1" ht="13.2">
      <c r="A11" s="29" t="s">
        <v>50</v>
      </c>
      <c r="B11" s="29" t="s">
        <v>51</v>
      </c>
      <c r="C11" s="29" t="s">
        <v>52</v>
      </c>
      <c r="D11" s="32" t="s">
        <v>21</v>
      </c>
      <c r="E11" s="18">
        <v>2</v>
      </c>
      <c r="F11" s="19">
        <v>96</v>
      </c>
      <c r="G11" s="19">
        <v>100</v>
      </c>
      <c r="H11" s="17">
        <f t="shared" ref="H11:H29" si="0">F11+G11</f>
        <v>196</v>
      </c>
      <c r="I11" s="50">
        <v>1</v>
      </c>
      <c r="J11" s="3"/>
      <c r="K11" s="3"/>
      <c r="L11" s="3"/>
    </row>
    <row r="12" spans="1:12" s="3" customFormat="1" ht="13.2">
      <c r="A12" s="29" t="s">
        <v>32</v>
      </c>
      <c r="B12" s="29" t="s">
        <v>24</v>
      </c>
      <c r="C12" s="29" t="s">
        <v>18</v>
      </c>
      <c r="D12" s="32" t="s">
        <v>13</v>
      </c>
      <c r="E12" s="18">
        <v>1</v>
      </c>
      <c r="F12" s="19">
        <v>98</v>
      </c>
      <c r="G12" s="19">
        <v>95</v>
      </c>
      <c r="H12" s="17">
        <f t="shared" si="0"/>
        <v>193</v>
      </c>
      <c r="I12" s="50">
        <v>2</v>
      </c>
    </row>
    <row r="13" spans="1:12" s="3" customFormat="1" ht="13.2">
      <c r="A13" s="29" t="s">
        <v>99</v>
      </c>
      <c r="B13" s="29" t="s">
        <v>98</v>
      </c>
      <c r="C13" s="29" t="s">
        <v>18</v>
      </c>
      <c r="D13" s="32" t="s">
        <v>13</v>
      </c>
      <c r="E13" s="18">
        <v>1</v>
      </c>
      <c r="F13" s="19">
        <v>96</v>
      </c>
      <c r="G13" s="19">
        <v>95</v>
      </c>
      <c r="H13" s="17">
        <f t="shared" si="0"/>
        <v>191</v>
      </c>
      <c r="I13" s="50">
        <v>3</v>
      </c>
    </row>
    <row r="14" spans="1:12" s="3" customFormat="1" ht="13.2">
      <c r="A14" s="29" t="s">
        <v>20</v>
      </c>
      <c r="B14" s="29" t="s">
        <v>19</v>
      </c>
      <c r="C14" s="29" t="s">
        <v>23</v>
      </c>
      <c r="D14" s="32" t="s">
        <v>21</v>
      </c>
      <c r="E14" s="18">
        <v>2</v>
      </c>
      <c r="F14" s="19">
        <v>92</v>
      </c>
      <c r="G14" s="19">
        <v>95</v>
      </c>
      <c r="H14" s="17">
        <f t="shared" si="0"/>
        <v>187</v>
      </c>
      <c r="I14" s="50">
        <v>4</v>
      </c>
    </row>
    <row r="15" spans="1:12" s="3" customFormat="1" ht="13.2">
      <c r="A15" s="29" t="s">
        <v>106</v>
      </c>
      <c r="B15" s="29" t="s">
        <v>57</v>
      </c>
      <c r="C15" s="29" t="s">
        <v>60</v>
      </c>
      <c r="D15" s="32" t="s">
        <v>21</v>
      </c>
      <c r="E15" s="18">
        <v>8</v>
      </c>
      <c r="F15" s="19">
        <v>86</v>
      </c>
      <c r="G15" s="19">
        <v>85</v>
      </c>
      <c r="H15" s="17">
        <f t="shared" si="0"/>
        <v>171</v>
      </c>
      <c r="I15" s="50">
        <v>5</v>
      </c>
    </row>
    <row r="16" spans="1:12" s="76" customFormat="1" ht="13.2">
      <c r="A16" s="29" t="s">
        <v>72</v>
      </c>
      <c r="B16" s="29" t="s">
        <v>73</v>
      </c>
      <c r="C16" s="29" t="s">
        <v>74</v>
      </c>
      <c r="D16" s="32" t="s">
        <v>13</v>
      </c>
      <c r="E16" s="18">
        <v>3</v>
      </c>
      <c r="F16" s="19">
        <v>90</v>
      </c>
      <c r="G16" s="19">
        <v>80</v>
      </c>
      <c r="H16" s="17">
        <f t="shared" si="0"/>
        <v>170</v>
      </c>
      <c r="I16" s="50">
        <v>6</v>
      </c>
      <c r="J16" s="3"/>
      <c r="K16" s="3"/>
      <c r="L16" s="3"/>
    </row>
    <row r="17" spans="1:12" s="3" customFormat="1" ht="13.2">
      <c r="A17" s="29" t="s">
        <v>7</v>
      </c>
      <c r="B17" s="29" t="s">
        <v>8</v>
      </c>
      <c r="C17" s="29" t="s">
        <v>18</v>
      </c>
      <c r="D17" s="32" t="s">
        <v>21</v>
      </c>
      <c r="E17" s="18">
        <v>7</v>
      </c>
      <c r="F17" s="19">
        <v>86</v>
      </c>
      <c r="G17" s="19">
        <v>80</v>
      </c>
      <c r="H17" s="17">
        <f t="shared" si="0"/>
        <v>166</v>
      </c>
      <c r="I17" s="18">
        <v>7</v>
      </c>
    </row>
    <row r="18" spans="1:12" s="3" customFormat="1" ht="13.2">
      <c r="A18" s="29" t="s">
        <v>82</v>
      </c>
      <c r="B18" s="29" t="s">
        <v>83</v>
      </c>
      <c r="C18" s="29" t="s">
        <v>84</v>
      </c>
      <c r="D18" s="32" t="s">
        <v>13</v>
      </c>
      <c r="E18" s="18">
        <v>4</v>
      </c>
      <c r="F18" s="19">
        <v>90</v>
      </c>
      <c r="G18" s="19">
        <v>75</v>
      </c>
      <c r="H18" s="17">
        <f t="shared" si="0"/>
        <v>165</v>
      </c>
      <c r="I18" s="18">
        <v>8</v>
      </c>
    </row>
    <row r="19" spans="1:12" s="3" customFormat="1" ht="13.2">
      <c r="A19" s="29" t="s">
        <v>30</v>
      </c>
      <c r="B19" s="29" t="s">
        <v>31</v>
      </c>
      <c r="C19" s="29" t="s">
        <v>18</v>
      </c>
      <c r="D19" s="32" t="s">
        <v>25</v>
      </c>
      <c r="E19" s="18">
        <v>6</v>
      </c>
      <c r="F19" s="19">
        <v>86</v>
      </c>
      <c r="G19" s="19">
        <v>65</v>
      </c>
      <c r="H19" s="17">
        <f t="shared" si="0"/>
        <v>151</v>
      </c>
      <c r="I19" s="18">
        <v>9</v>
      </c>
    </row>
    <row r="20" spans="1:12" s="3" customFormat="1" ht="13.2">
      <c r="A20" s="29" t="s">
        <v>82</v>
      </c>
      <c r="B20" s="29" t="s">
        <v>85</v>
      </c>
      <c r="C20" s="29" t="s">
        <v>84</v>
      </c>
      <c r="D20" s="32" t="s">
        <v>21</v>
      </c>
      <c r="E20" s="18">
        <v>4</v>
      </c>
      <c r="F20" s="19">
        <v>70</v>
      </c>
      <c r="G20" s="19">
        <v>80</v>
      </c>
      <c r="H20" s="17">
        <f t="shared" si="0"/>
        <v>150</v>
      </c>
      <c r="I20" s="18">
        <v>10</v>
      </c>
    </row>
    <row r="21" spans="1:12" s="3" customFormat="1" ht="13.2">
      <c r="A21" s="29" t="s">
        <v>35</v>
      </c>
      <c r="B21" s="29" t="s">
        <v>36</v>
      </c>
      <c r="C21" s="29" t="s">
        <v>37</v>
      </c>
      <c r="D21" s="32" t="s">
        <v>21</v>
      </c>
      <c r="E21" s="18">
        <v>8</v>
      </c>
      <c r="F21" s="19">
        <v>74</v>
      </c>
      <c r="G21" s="19">
        <v>75</v>
      </c>
      <c r="H21" s="17">
        <f t="shared" si="0"/>
        <v>149</v>
      </c>
      <c r="I21" s="18">
        <v>11</v>
      </c>
    </row>
    <row r="22" spans="1:12" s="76" customFormat="1" ht="13.2">
      <c r="A22" s="27" t="s">
        <v>107</v>
      </c>
      <c r="B22" s="27" t="s">
        <v>108</v>
      </c>
      <c r="C22" s="29" t="s">
        <v>18</v>
      </c>
      <c r="D22" s="32" t="s">
        <v>21</v>
      </c>
      <c r="E22" s="18">
        <v>5</v>
      </c>
      <c r="F22" s="19">
        <v>72</v>
      </c>
      <c r="G22" s="19">
        <v>75</v>
      </c>
      <c r="H22" s="17">
        <f t="shared" si="0"/>
        <v>147</v>
      </c>
      <c r="I22" s="18">
        <v>12</v>
      </c>
      <c r="J22" s="3"/>
      <c r="K22" s="3"/>
      <c r="L22" s="3"/>
    </row>
    <row r="23" spans="1:12" s="3" customFormat="1" ht="13.2">
      <c r="A23" s="27" t="s">
        <v>54</v>
      </c>
      <c r="B23" s="27" t="s">
        <v>55</v>
      </c>
      <c r="C23" s="27" t="s">
        <v>18</v>
      </c>
      <c r="D23" s="31" t="s">
        <v>13</v>
      </c>
      <c r="E23" s="42">
        <v>7</v>
      </c>
      <c r="F23" s="43">
        <v>78</v>
      </c>
      <c r="G23" s="43">
        <v>65</v>
      </c>
      <c r="H23" s="17">
        <f t="shared" si="0"/>
        <v>143</v>
      </c>
      <c r="I23" s="18">
        <v>13</v>
      </c>
    </row>
    <row r="24" spans="1:12" s="3" customFormat="1" ht="13.2">
      <c r="A24" s="27" t="s">
        <v>75</v>
      </c>
      <c r="B24" s="27" t="s">
        <v>76</v>
      </c>
      <c r="C24" s="29" t="s">
        <v>74</v>
      </c>
      <c r="D24" s="32" t="s">
        <v>21</v>
      </c>
      <c r="E24" s="18">
        <v>3</v>
      </c>
      <c r="F24" s="19">
        <v>88</v>
      </c>
      <c r="G24" s="19">
        <v>45</v>
      </c>
      <c r="H24" s="17">
        <f t="shared" si="0"/>
        <v>133</v>
      </c>
      <c r="I24" s="18">
        <v>14</v>
      </c>
    </row>
    <row r="25" spans="1:12" s="76" customFormat="1" ht="13.2">
      <c r="A25" s="27" t="s">
        <v>77</v>
      </c>
      <c r="B25" s="27" t="s">
        <v>78</v>
      </c>
      <c r="C25" s="29" t="s">
        <v>74</v>
      </c>
      <c r="D25" s="32" t="s">
        <v>21</v>
      </c>
      <c r="E25" s="18">
        <v>9</v>
      </c>
      <c r="F25" s="19">
        <v>92</v>
      </c>
      <c r="G25" s="19">
        <v>35</v>
      </c>
      <c r="H25" s="17">
        <f t="shared" si="0"/>
        <v>127</v>
      </c>
      <c r="I25" s="18">
        <v>15</v>
      </c>
      <c r="J25" s="3"/>
      <c r="K25" s="3"/>
      <c r="L25" s="3"/>
    </row>
    <row r="26" spans="1:12" s="76" customFormat="1" ht="13.2">
      <c r="A26" s="27" t="s">
        <v>28</v>
      </c>
      <c r="B26" s="27" t="s">
        <v>29</v>
      </c>
      <c r="C26" s="29" t="s">
        <v>18</v>
      </c>
      <c r="D26" s="32" t="s">
        <v>21</v>
      </c>
      <c r="E26" s="18">
        <v>6</v>
      </c>
      <c r="F26" s="19">
        <v>70</v>
      </c>
      <c r="G26" s="19">
        <v>55</v>
      </c>
      <c r="H26" s="17">
        <f t="shared" si="0"/>
        <v>125</v>
      </c>
      <c r="I26" s="18">
        <v>16</v>
      </c>
      <c r="J26" s="3"/>
      <c r="K26" s="3"/>
      <c r="L26" s="3"/>
    </row>
    <row r="27" spans="1:12" s="3" customFormat="1" ht="13.2">
      <c r="A27" s="27" t="s">
        <v>96</v>
      </c>
      <c r="B27" s="27" t="s">
        <v>97</v>
      </c>
      <c r="C27" s="29" t="s">
        <v>84</v>
      </c>
      <c r="D27" s="32" t="s">
        <v>21</v>
      </c>
      <c r="E27" s="18">
        <v>5</v>
      </c>
      <c r="F27" s="19">
        <v>64</v>
      </c>
      <c r="G27" s="19">
        <v>60</v>
      </c>
      <c r="H27" s="17">
        <f t="shared" si="0"/>
        <v>124</v>
      </c>
      <c r="I27" s="18">
        <v>17</v>
      </c>
    </row>
    <row r="28" spans="1:12" s="3" customFormat="1" ht="13.2">
      <c r="A28" s="27" t="s">
        <v>104</v>
      </c>
      <c r="B28" s="27" t="s">
        <v>105</v>
      </c>
      <c r="C28" s="29" t="s">
        <v>84</v>
      </c>
      <c r="D28" s="32" t="s">
        <v>25</v>
      </c>
      <c r="E28" s="18">
        <v>13</v>
      </c>
      <c r="F28" s="19">
        <v>70</v>
      </c>
      <c r="G28" s="19">
        <v>30</v>
      </c>
      <c r="H28" s="17">
        <f t="shared" si="0"/>
        <v>100</v>
      </c>
      <c r="I28" s="18">
        <v>18</v>
      </c>
    </row>
    <row r="29" spans="1:12" s="3" customFormat="1" ht="13.2">
      <c r="A29" s="27" t="s">
        <v>80</v>
      </c>
      <c r="B29" s="27" t="s">
        <v>103</v>
      </c>
      <c r="C29" s="29" t="s">
        <v>43</v>
      </c>
      <c r="D29" s="32" t="s">
        <v>21</v>
      </c>
      <c r="E29" s="18">
        <v>9</v>
      </c>
      <c r="F29" s="19">
        <v>52</v>
      </c>
      <c r="G29" s="19">
        <v>45</v>
      </c>
      <c r="H29" s="17">
        <f t="shared" si="0"/>
        <v>97</v>
      </c>
      <c r="I29" s="18">
        <v>19</v>
      </c>
    </row>
    <row r="30" spans="1:12" s="3" customFormat="1" ht="13.2">
      <c r="A30" s="81"/>
      <c r="B30" s="82"/>
      <c r="C30" s="29"/>
      <c r="D30" s="32"/>
      <c r="E30" s="18"/>
      <c r="F30" s="19"/>
      <c r="G30" s="19"/>
      <c r="H30" s="17"/>
      <c r="I30" s="50"/>
    </row>
    <row r="31" spans="1:12" s="3" customFormat="1" ht="13.2">
      <c r="A31" s="104" t="s">
        <v>33</v>
      </c>
      <c r="B31" s="105"/>
      <c r="C31" s="29"/>
      <c r="D31" s="32"/>
      <c r="E31" s="18"/>
      <c r="F31" s="19"/>
      <c r="G31" s="19"/>
      <c r="H31" s="17"/>
      <c r="I31" s="50"/>
    </row>
    <row r="32" spans="1:12" s="3" customFormat="1" ht="13.2">
      <c r="A32" s="56"/>
      <c r="B32" s="45"/>
      <c r="C32" s="29"/>
      <c r="D32" s="32"/>
      <c r="E32" s="18"/>
      <c r="F32" s="19"/>
      <c r="G32" s="19"/>
      <c r="H32" s="17"/>
      <c r="I32" s="50"/>
    </row>
    <row r="33" spans="1:9" s="3" customFormat="1" ht="13.2">
      <c r="A33" s="29" t="s">
        <v>46</v>
      </c>
      <c r="B33" s="29" t="s">
        <v>48</v>
      </c>
      <c r="C33" s="29" t="s">
        <v>43</v>
      </c>
      <c r="D33" s="32" t="s">
        <v>53</v>
      </c>
      <c r="E33" s="42">
        <v>11</v>
      </c>
      <c r="F33" s="43">
        <v>96</v>
      </c>
      <c r="G33" s="43">
        <v>80</v>
      </c>
      <c r="H33" s="17">
        <f>F33+G33</f>
        <v>176</v>
      </c>
      <c r="I33" s="51">
        <v>1</v>
      </c>
    </row>
    <row r="34" spans="1:9" s="3" customFormat="1" ht="13.2">
      <c r="A34" s="29" t="s">
        <v>39</v>
      </c>
      <c r="B34" s="29" t="s">
        <v>40</v>
      </c>
      <c r="C34" s="29" t="s">
        <v>18</v>
      </c>
      <c r="D34" s="32" t="s">
        <v>53</v>
      </c>
      <c r="E34" s="42">
        <v>10</v>
      </c>
      <c r="F34" s="43">
        <v>82</v>
      </c>
      <c r="G34" s="43">
        <v>80</v>
      </c>
      <c r="H34" s="17">
        <f>F34+G34</f>
        <v>162</v>
      </c>
      <c r="I34" s="51">
        <v>2</v>
      </c>
    </row>
    <row r="35" spans="1:9" s="3" customFormat="1" ht="13.2">
      <c r="A35" s="27" t="s">
        <v>44</v>
      </c>
      <c r="B35" s="27" t="s">
        <v>45</v>
      </c>
      <c r="C35" s="27" t="s">
        <v>43</v>
      </c>
      <c r="D35" s="32" t="s">
        <v>53</v>
      </c>
      <c r="E35" s="42">
        <v>11</v>
      </c>
      <c r="F35" s="43">
        <v>78</v>
      </c>
      <c r="G35" s="43">
        <v>65</v>
      </c>
      <c r="H35" s="17">
        <f>F35+G35</f>
        <v>143</v>
      </c>
      <c r="I35" s="51">
        <v>3</v>
      </c>
    </row>
    <row r="36" spans="1:9" s="3" customFormat="1" ht="15" customHeight="1">
      <c r="A36" s="17" t="s">
        <v>26</v>
      </c>
      <c r="B36" s="29" t="s">
        <v>81</v>
      </c>
      <c r="C36" s="29" t="s">
        <v>18</v>
      </c>
      <c r="D36" s="32" t="s">
        <v>79</v>
      </c>
      <c r="E36" s="18">
        <v>10</v>
      </c>
      <c r="F36" s="19">
        <v>66</v>
      </c>
      <c r="G36" s="19">
        <v>50</v>
      </c>
      <c r="H36" s="17">
        <f>F36+G36</f>
        <v>116</v>
      </c>
      <c r="I36" s="18">
        <v>4</v>
      </c>
    </row>
    <row r="37" spans="1:9" s="3" customFormat="1" ht="13.2">
      <c r="A37" s="27"/>
      <c r="B37" s="27"/>
      <c r="C37" s="27"/>
      <c r="D37" s="31"/>
      <c r="E37" s="42"/>
      <c r="F37" s="43"/>
      <c r="G37" s="43"/>
      <c r="H37" s="17"/>
      <c r="I37" s="51"/>
    </row>
    <row r="38" spans="1:9" s="3" customFormat="1" ht="13.2">
      <c r="A38" s="104" t="s">
        <v>34</v>
      </c>
      <c r="B38" s="105"/>
      <c r="C38" s="27"/>
      <c r="D38" s="31"/>
      <c r="E38" s="42"/>
      <c r="F38" s="43"/>
      <c r="G38" s="43"/>
      <c r="H38" s="17"/>
      <c r="I38" s="51"/>
    </row>
    <row r="39" spans="1:9" s="3" customFormat="1" ht="13.2">
      <c r="A39" s="29"/>
      <c r="B39" s="29"/>
      <c r="C39" s="29"/>
      <c r="D39" s="32"/>
      <c r="E39" s="18"/>
      <c r="F39" s="19"/>
      <c r="G39" s="19"/>
      <c r="H39" s="17"/>
      <c r="I39" s="50"/>
    </row>
    <row r="40" spans="1:9" s="3" customFormat="1" ht="13.2">
      <c r="A40" s="29" t="s">
        <v>41</v>
      </c>
      <c r="B40" s="29" t="s">
        <v>42</v>
      </c>
      <c r="C40" s="29" t="s">
        <v>43</v>
      </c>
      <c r="D40" s="32" t="s">
        <v>49</v>
      </c>
      <c r="E40" s="18">
        <v>12</v>
      </c>
      <c r="F40" s="19">
        <v>78</v>
      </c>
      <c r="G40" s="19">
        <v>80</v>
      </c>
      <c r="H40" s="17">
        <f>F40+G40</f>
        <v>158</v>
      </c>
      <c r="I40" s="50">
        <v>1</v>
      </c>
    </row>
    <row r="41" spans="1:9" s="3" customFormat="1" ht="13.2">
      <c r="A41" s="29" t="s">
        <v>46</v>
      </c>
      <c r="B41" s="29" t="s">
        <v>47</v>
      </c>
      <c r="C41" s="29" t="s">
        <v>43</v>
      </c>
      <c r="D41" s="32" t="s">
        <v>95</v>
      </c>
      <c r="E41" s="18">
        <v>12</v>
      </c>
      <c r="F41" s="19">
        <v>70</v>
      </c>
      <c r="G41" s="19">
        <v>40</v>
      </c>
      <c r="H41" s="17">
        <f>F41+G41</f>
        <v>110</v>
      </c>
      <c r="I41" s="50">
        <v>2</v>
      </c>
    </row>
    <row r="42" spans="1:9" s="3" customFormat="1" ht="13.2">
      <c r="A42" s="29" t="s">
        <v>101</v>
      </c>
      <c r="B42" s="29" t="s">
        <v>100</v>
      </c>
      <c r="C42" s="29" t="s">
        <v>102</v>
      </c>
      <c r="D42" s="32" t="s">
        <v>95</v>
      </c>
      <c r="E42" s="18">
        <v>13</v>
      </c>
      <c r="F42" s="19">
        <v>44</v>
      </c>
      <c r="G42" s="19">
        <v>25</v>
      </c>
      <c r="H42" s="17">
        <f>F42+G42</f>
        <v>69</v>
      </c>
      <c r="I42" s="50">
        <v>3</v>
      </c>
    </row>
    <row r="43" spans="1:9" s="3" customFormat="1" ht="13.2">
      <c r="A43" s="26"/>
      <c r="B43" s="26"/>
      <c r="C43" s="26"/>
      <c r="D43" s="71"/>
      <c r="E43" s="4"/>
      <c r="F43" s="12"/>
      <c r="G43" s="12"/>
      <c r="I43" s="46"/>
    </row>
    <row r="44" spans="1:9" s="3" customFormat="1" ht="13.2">
      <c r="A44" s="26"/>
      <c r="B44" s="26"/>
      <c r="C44" s="26"/>
      <c r="D44" s="103" t="s">
        <v>86</v>
      </c>
      <c r="E44" s="103"/>
      <c r="F44" s="103"/>
      <c r="G44" s="103"/>
      <c r="H44" s="103"/>
      <c r="I44" s="46"/>
    </row>
    <row r="45" spans="1:9" s="3" customFormat="1" ht="13.2">
      <c r="A45" s="26"/>
      <c r="B45" s="26"/>
      <c r="C45" s="26"/>
      <c r="D45" s="103" t="s">
        <v>87</v>
      </c>
      <c r="E45" s="103"/>
      <c r="F45" s="103"/>
      <c r="G45" s="103"/>
      <c r="H45" s="103"/>
      <c r="I45" s="46"/>
    </row>
    <row r="46" spans="1:9" s="3" customFormat="1" ht="13.2">
      <c r="A46" s="26"/>
      <c r="B46" s="26"/>
      <c r="C46" s="26"/>
      <c r="D46" s="103" t="s">
        <v>109</v>
      </c>
      <c r="E46" s="103"/>
      <c r="F46" s="103"/>
      <c r="G46" s="103"/>
      <c r="H46" s="103"/>
      <c r="I46" s="46"/>
    </row>
    <row r="47" spans="1:9" s="3" customFormat="1" ht="13.2">
      <c r="A47" s="26"/>
      <c r="B47" s="26"/>
      <c r="C47" s="26"/>
      <c r="D47" s="30"/>
      <c r="E47" s="4"/>
      <c r="F47" s="12"/>
      <c r="G47" s="12"/>
      <c r="I47" s="46"/>
    </row>
    <row r="48" spans="1:9" s="3" customFormat="1" ht="13.2">
      <c r="A48" s="26"/>
      <c r="B48" s="26"/>
      <c r="C48" s="26"/>
      <c r="D48" s="30"/>
      <c r="E48" s="4"/>
      <c r="F48" s="12"/>
      <c r="G48" s="12"/>
      <c r="I48" s="46"/>
    </row>
    <row r="49" spans="1:9" s="3" customFormat="1" ht="13.2">
      <c r="A49" s="26"/>
      <c r="B49" s="26"/>
      <c r="C49" s="26"/>
      <c r="D49" s="30"/>
      <c r="E49" s="4"/>
      <c r="F49" s="12"/>
      <c r="G49" s="12"/>
      <c r="I49" s="46"/>
    </row>
    <row r="50" spans="1:9" s="3" customFormat="1" ht="13.2">
      <c r="A50" s="26"/>
      <c r="B50" s="26"/>
      <c r="C50" s="26"/>
      <c r="D50" s="30"/>
      <c r="E50" s="4"/>
      <c r="F50" s="12"/>
      <c r="G50" s="12"/>
      <c r="I50" s="46"/>
    </row>
    <row r="51" spans="1:9" s="3" customFormat="1" ht="13.2">
      <c r="A51" s="26"/>
      <c r="B51" s="26"/>
      <c r="C51" s="26"/>
      <c r="D51" s="30"/>
      <c r="E51" s="4"/>
      <c r="F51" s="12"/>
      <c r="G51" s="12"/>
      <c r="I51" s="46"/>
    </row>
    <row r="52" spans="1:9" s="3" customFormat="1" ht="13.2">
      <c r="A52" s="26"/>
      <c r="B52" s="26"/>
      <c r="C52" s="26"/>
      <c r="D52" s="30"/>
      <c r="E52" s="4"/>
      <c r="F52" s="12"/>
      <c r="G52" s="12"/>
      <c r="I52" s="46"/>
    </row>
    <row r="53" spans="1:9" s="3" customFormat="1" ht="13.2">
      <c r="A53" s="26"/>
      <c r="B53" s="26"/>
      <c r="C53" s="26"/>
      <c r="D53" s="30"/>
      <c r="E53" s="4"/>
      <c r="F53" s="12"/>
      <c r="G53" s="12"/>
      <c r="I53" s="46"/>
    </row>
  </sheetData>
  <sortState ref="A40:L42">
    <sortCondition descending="1" ref="H40:H42"/>
  </sortState>
  <mergeCells count="8">
    <mergeCell ref="D44:H44"/>
    <mergeCell ref="D45:H45"/>
    <mergeCell ref="D46:H46"/>
    <mergeCell ref="A38:B38"/>
    <mergeCell ref="A1:I1"/>
    <mergeCell ref="A2:I2"/>
    <mergeCell ref="A4:B4"/>
    <mergeCell ref="A31:B31"/>
  </mergeCells>
  <phoneticPr fontId="0" type="noConversion"/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K10" sqref="K10"/>
    </sheetView>
  </sheetViews>
  <sheetFormatPr baseColWidth="10" defaultRowHeight="13.2"/>
  <cols>
    <col min="1" max="1" width="12.6640625" style="3" customWidth="1"/>
    <col min="2" max="2" width="11.6640625" style="3" customWidth="1"/>
    <col min="3" max="3" width="24.5546875" style="3" customWidth="1"/>
    <col min="4" max="4" width="6.6640625" style="4" customWidth="1"/>
    <col min="5" max="5" width="6.5546875" style="4" customWidth="1"/>
    <col min="6" max="6" width="7.88671875" style="4" customWidth="1"/>
    <col min="7" max="7" width="6.88671875" style="4" customWidth="1"/>
    <col min="8" max="8" width="5.5546875" customWidth="1"/>
    <col min="9" max="9" width="4.5546875" customWidth="1"/>
    <col min="10" max="10" width="0.5546875" customWidth="1"/>
  </cols>
  <sheetData>
    <row r="1" spans="1:11" s="1" customFormat="1" ht="13.8">
      <c r="D1" s="2"/>
      <c r="E1" s="2"/>
      <c r="F1" s="2"/>
      <c r="G1" s="13"/>
      <c r="H1" s="11"/>
    </row>
    <row r="2" spans="1:11" s="3" customFormat="1" ht="15.6">
      <c r="A2" s="106" t="s">
        <v>93</v>
      </c>
      <c r="B2" s="106"/>
      <c r="C2" s="106"/>
      <c r="D2" s="106"/>
      <c r="E2" s="106"/>
      <c r="F2" s="106"/>
      <c r="G2" s="106"/>
      <c r="H2" s="106"/>
      <c r="I2" s="106"/>
      <c r="J2" s="106"/>
      <c r="K2" s="58"/>
    </row>
    <row r="3" spans="1:11" s="40" customFormat="1" ht="15.6">
      <c r="A3" s="107" t="s">
        <v>94</v>
      </c>
      <c r="B3" s="107"/>
      <c r="C3" s="107"/>
      <c r="D3" s="107"/>
      <c r="E3" s="107"/>
      <c r="F3" s="107"/>
      <c r="G3" s="107"/>
      <c r="H3" s="107"/>
      <c r="I3" s="107"/>
      <c r="J3" s="107"/>
      <c r="K3" s="58"/>
    </row>
    <row r="4" spans="1:11" s="40" customFormat="1" ht="15.6">
      <c r="A4" s="34"/>
      <c r="B4" s="34"/>
      <c r="C4" s="34"/>
      <c r="D4" s="34"/>
      <c r="E4" s="37"/>
      <c r="F4" s="37"/>
      <c r="G4" s="37"/>
      <c r="H4" s="39"/>
    </row>
    <row r="5" spans="1:11" s="40" customFormat="1" ht="15.6">
      <c r="A5" s="34" t="s">
        <v>16</v>
      </c>
      <c r="B5" s="34"/>
      <c r="C5" s="34"/>
      <c r="D5" s="34"/>
      <c r="E5" s="37"/>
      <c r="F5" s="37"/>
      <c r="G5" s="37"/>
      <c r="H5" s="39"/>
    </row>
    <row r="6" spans="1:11" s="3" customFormat="1">
      <c r="A6" s="6"/>
      <c r="B6" s="6"/>
      <c r="C6" s="6"/>
      <c r="D6" s="9"/>
      <c r="E6" s="9"/>
      <c r="F6" s="9"/>
      <c r="G6" s="9"/>
      <c r="H6" s="10"/>
    </row>
    <row r="7" spans="1:11">
      <c r="A7" s="17" t="s">
        <v>0</v>
      </c>
      <c r="B7" s="17" t="s">
        <v>1</v>
      </c>
      <c r="C7" s="17" t="s">
        <v>2</v>
      </c>
      <c r="D7" s="18" t="s">
        <v>3</v>
      </c>
      <c r="E7" s="18" t="s">
        <v>16</v>
      </c>
      <c r="F7" s="18" t="s">
        <v>59</v>
      </c>
      <c r="G7" s="18" t="s">
        <v>12</v>
      </c>
      <c r="H7" s="15"/>
    </row>
    <row r="8" spans="1:11">
      <c r="E8" s="4" t="s">
        <v>9</v>
      </c>
      <c r="H8" s="15"/>
    </row>
    <row r="9" spans="1:11">
      <c r="H9" s="15"/>
    </row>
    <row r="10" spans="1:11" ht="15" customHeight="1">
      <c r="A10" s="17"/>
      <c r="B10" s="17"/>
      <c r="C10" s="29"/>
      <c r="D10" s="18"/>
      <c r="E10" s="18"/>
      <c r="F10" s="18"/>
      <c r="G10" s="20"/>
      <c r="H10" s="15"/>
    </row>
    <row r="11" spans="1:11" s="78" customFormat="1" ht="15" customHeight="1">
      <c r="A11" s="17" t="s">
        <v>32</v>
      </c>
      <c r="B11" s="17" t="s">
        <v>24</v>
      </c>
      <c r="C11" s="17" t="s">
        <v>18</v>
      </c>
      <c r="D11" s="18" t="s">
        <v>13</v>
      </c>
      <c r="E11" s="18">
        <v>95</v>
      </c>
      <c r="F11" s="75"/>
      <c r="G11" s="50">
        <v>1</v>
      </c>
      <c r="H11" s="77"/>
    </row>
    <row r="12" spans="1:11" s="78" customFormat="1" ht="15" customHeight="1">
      <c r="A12" s="17" t="s">
        <v>99</v>
      </c>
      <c r="B12" s="17" t="s">
        <v>98</v>
      </c>
      <c r="C12" s="17" t="s">
        <v>18</v>
      </c>
      <c r="D12" s="18" t="s">
        <v>13</v>
      </c>
      <c r="E12" s="18">
        <v>85</v>
      </c>
      <c r="F12" s="18"/>
      <c r="G12" s="50">
        <v>2</v>
      </c>
      <c r="H12" s="15"/>
      <c r="I12"/>
      <c r="J12"/>
      <c r="K12"/>
    </row>
    <row r="13" spans="1:11" s="78" customFormat="1" ht="15" customHeight="1">
      <c r="A13" s="17" t="s">
        <v>104</v>
      </c>
      <c r="B13" s="17" t="s">
        <v>105</v>
      </c>
      <c r="C13" s="17" t="s">
        <v>84</v>
      </c>
      <c r="D13" s="18" t="s">
        <v>58</v>
      </c>
      <c r="E13" s="18">
        <v>80</v>
      </c>
      <c r="F13" s="18"/>
      <c r="G13" s="50">
        <v>3</v>
      </c>
      <c r="H13"/>
      <c r="I13"/>
      <c r="J13"/>
      <c r="K13"/>
    </row>
    <row r="14" spans="1:11" s="78" customFormat="1" ht="15" customHeight="1">
      <c r="A14" s="17" t="s">
        <v>7</v>
      </c>
      <c r="B14" s="17" t="s">
        <v>8</v>
      </c>
      <c r="C14" s="17" t="s">
        <v>18</v>
      </c>
      <c r="D14" s="18" t="s">
        <v>21</v>
      </c>
      <c r="E14" s="18">
        <v>75</v>
      </c>
      <c r="F14" s="75"/>
      <c r="G14" s="18">
        <v>4</v>
      </c>
      <c r="H14" s="77"/>
    </row>
    <row r="15" spans="1:11" s="78" customFormat="1" ht="15" customHeight="1">
      <c r="A15" s="17" t="s">
        <v>107</v>
      </c>
      <c r="B15" s="17" t="s">
        <v>108</v>
      </c>
      <c r="C15" s="17" t="s">
        <v>18</v>
      </c>
      <c r="D15" s="18" t="s">
        <v>21</v>
      </c>
      <c r="E15" s="18">
        <v>60</v>
      </c>
      <c r="F15" s="75"/>
      <c r="G15" s="18">
        <v>5</v>
      </c>
      <c r="H15" s="77"/>
    </row>
    <row r="16" spans="1:11" ht="15" customHeight="1">
      <c r="A16" s="17" t="s">
        <v>30</v>
      </c>
      <c r="B16" s="17" t="s">
        <v>31</v>
      </c>
      <c r="C16" s="29" t="s">
        <v>18</v>
      </c>
      <c r="D16" s="18" t="s">
        <v>58</v>
      </c>
      <c r="E16" s="18">
        <v>50</v>
      </c>
      <c r="F16" s="75"/>
      <c r="G16" s="18">
        <v>6</v>
      </c>
      <c r="H16" s="77"/>
      <c r="I16" s="78"/>
      <c r="J16" s="78"/>
      <c r="K16" s="78"/>
    </row>
    <row r="17" spans="1:11">
      <c r="A17" s="17" t="s">
        <v>106</v>
      </c>
      <c r="B17" s="17" t="s">
        <v>57</v>
      </c>
      <c r="C17" s="17" t="s">
        <v>110</v>
      </c>
      <c r="D17" s="18" t="s">
        <v>21</v>
      </c>
      <c r="E17" s="18">
        <v>45</v>
      </c>
      <c r="F17" s="18"/>
      <c r="G17" s="18">
        <v>7</v>
      </c>
    </row>
    <row r="18" spans="1:11">
      <c r="A18" s="17" t="s">
        <v>28</v>
      </c>
      <c r="B18" s="17" t="s">
        <v>29</v>
      </c>
      <c r="C18" s="17" t="s">
        <v>18</v>
      </c>
      <c r="D18" s="18" t="s">
        <v>21</v>
      </c>
      <c r="E18" s="18">
        <v>30</v>
      </c>
      <c r="F18" s="75"/>
      <c r="G18" s="18">
        <v>8</v>
      </c>
      <c r="H18" s="77"/>
      <c r="I18" s="78"/>
      <c r="J18" s="78"/>
      <c r="K18" s="78"/>
    </row>
  </sheetData>
  <sortState ref="A11:K18">
    <sortCondition descending="1" ref="E11:E18"/>
  </sortState>
  <mergeCells count="2">
    <mergeCell ref="A2:J2"/>
    <mergeCell ref="A3:J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topLeftCell="A4" zoomScaleNormal="100" workbookViewId="0">
      <selection activeCell="V11" sqref="V11"/>
    </sheetView>
  </sheetViews>
  <sheetFormatPr baseColWidth="10" defaultColWidth="10" defaultRowHeight="13.8"/>
  <cols>
    <col min="1" max="1" width="10.21875" style="83" customWidth="1"/>
    <col min="2" max="2" width="9.21875" style="83" customWidth="1"/>
    <col min="3" max="3" width="7.109375" style="83" customWidth="1"/>
    <col min="4" max="4" width="8" style="83" customWidth="1"/>
    <col min="5" max="5" width="20.44140625" style="83" customWidth="1"/>
    <col min="6" max="6" width="4.6640625" style="2" customWidth="1"/>
    <col min="7" max="7" width="6.109375" style="69" customWidth="1"/>
    <col min="8" max="8" width="4.6640625" style="69" customWidth="1"/>
    <col min="9" max="9" width="6.5546875" style="70" customWidth="1"/>
    <col min="10" max="11" width="5.77734375" style="70" customWidth="1"/>
    <col min="12" max="12" width="6.5546875" style="70" customWidth="1"/>
    <col min="13" max="13" width="2.77734375" style="70" customWidth="1"/>
    <col min="14" max="15" width="5.77734375" style="70" customWidth="1"/>
    <col min="16" max="16" width="6.5546875" style="70" customWidth="1"/>
    <col min="17" max="17" width="2.77734375" style="70" customWidth="1"/>
    <col min="18" max="18" width="4.44140625" style="2" customWidth="1"/>
    <col min="19" max="19" width="10" style="1"/>
    <col min="20" max="20" width="10.44140625" style="1" customWidth="1"/>
    <col min="21" max="16384" width="10" style="1"/>
  </cols>
  <sheetData>
    <row r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72"/>
    </row>
    <row r="2" spans="1:18" ht="15.6">
      <c r="D2" s="106" t="s">
        <v>92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8" ht="14.4">
      <c r="E3" s="107" t="s">
        <v>22</v>
      </c>
      <c r="F3" s="107"/>
      <c r="G3" s="107"/>
      <c r="H3" s="107"/>
      <c r="I3" s="107"/>
      <c r="J3" s="107"/>
      <c r="K3" s="107"/>
      <c r="L3" s="107"/>
      <c r="M3" s="107"/>
      <c r="N3" s="107"/>
    </row>
    <row r="4" spans="1:18">
      <c r="E4" s="110" t="s">
        <v>71</v>
      </c>
      <c r="F4" s="110"/>
      <c r="G4" s="110"/>
      <c r="H4" s="110"/>
      <c r="I4" s="110"/>
      <c r="J4" s="110"/>
      <c r="K4" s="110"/>
      <c r="L4" s="110"/>
      <c r="M4" s="110"/>
      <c r="N4" s="110"/>
    </row>
    <row r="6" spans="1:18" s="3" customFormat="1" ht="13.2">
      <c r="A6" s="41" t="s">
        <v>0</v>
      </c>
      <c r="B6" s="41" t="s">
        <v>1</v>
      </c>
      <c r="C6" s="41" t="s">
        <v>0</v>
      </c>
      <c r="D6" s="41" t="s">
        <v>61</v>
      </c>
      <c r="E6" s="41" t="s">
        <v>2</v>
      </c>
      <c r="F6" s="59" t="s">
        <v>14</v>
      </c>
      <c r="G6" s="114" t="s">
        <v>63</v>
      </c>
      <c r="H6" s="115"/>
      <c r="I6" s="116"/>
      <c r="J6" s="112" t="s">
        <v>67</v>
      </c>
      <c r="K6" s="112"/>
      <c r="L6" s="113"/>
      <c r="M6" s="63"/>
      <c r="N6" s="117" t="s">
        <v>70</v>
      </c>
      <c r="O6" s="112"/>
      <c r="P6" s="113"/>
      <c r="Q6" s="61"/>
      <c r="R6" s="61"/>
    </row>
    <row r="7" spans="1:18" s="3" customFormat="1" ht="13.2">
      <c r="A7" s="84"/>
      <c r="B7" s="84"/>
      <c r="C7" s="84"/>
      <c r="D7" s="84"/>
      <c r="E7" s="84"/>
      <c r="F7" s="60" t="s">
        <v>15</v>
      </c>
      <c r="G7" s="64" t="s">
        <v>64</v>
      </c>
      <c r="H7" s="74" t="s">
        <v>65</v>
      </c>
      <c r="I7" s="67" t="s">
        <v>10</v>
      </c>
      <c r="J7" s="65" t="s">
        <v>65</v>
      </c>
      <c r="K7" s="65" t="s">
        <v>65</v>
      </c>
      <c r="L7" s="67" t="s">
        <v>10</v>
      </c>
      <c r="M7" s="65" t="s">
        <v>91</v>
      </c>
      <c r="N7" s="66" t="s">
        <v>65</v>
      </c>
      <c r="O7" s="65" t="s">
        <v>65</v>
      </c>
      <c r="P7" s="67" t="s">
        <v>10</v>
      </c>
      <c r="Q7" s="67" t="s">
        <v>91</v>
      </c>
      <c r="R7" s="62" t="s">
        <v>12</v>
      </c>
    </row>
    <row r="8" spans="1:18" s="76" customFormat="1" ht="18" customHeight="1">
      <c r="A8" s="85" t="s">
        <v>99</v>
      </c>
      <c r="B8" s="86" t="s">
        <v>98</v>
      </c>
      <c r="C8" s="85" t="s">
        <v>32</v>
      </c>
      <c r="D8" s="85" t="s">
        <v>24</v>
      </c>
      <c r="E8" s="86" t="s">
        <v>18</v>
      </c>
      <c r="F8" s="18">
        <v>1</v>
      </c>
      <c r="G8" s="90">
        <v>95</v>
      </c>
      <c r="H8" s="90">
        <v>90</v>
      </c>
      <c r="I8" s="93">
        <f t="shared" ref="I8:I23" si="0">G8+H8</f>
        <v>185</v>
      </c>
      <c r="J8" s="91">
        <v>95</v>
      </c>
      <c r="K8" s="91">
        <v>90</v>
      </c>
      <c r="L8" s="97">
        <f>SUM(J8:K8)</f>
        <v>185</v>
      </c>
      <c r="M8" s="79"/>
      <c r="N8" s="90">
        <v>95</v>
      </c>
      <c r="O8" s="90">
        <v>85</v>
      </c>
      <c r="P8" s="100">
        <f>SUM(N8:O8)</f>
        <v>180</v>
      </c>
      <c r="Q8" s="79"/>
      <c r="R8" s="50">
        <v>2</v>
      </c>
    </row>
    <row r="9" spans="1:18" s="76" customFormat="1" ht="18" customHeight="1">
      <c r="A9" s="85" t="s">
        <v>20</v>
      </c>
      <c r="B9" s="85" t="s">
        <v>19</v>
      </c>
      <c r="C9" s="85" t="s">
        <v>50</v>
      </c>
      <c r="D9" s="85" t="s">
        <v>51</v>
      </c>
      <c r="E9" s="86" t="s">
        <v>112</v>
      </c>
      <c r="F9" s="18">
        <v>2</v>
      </c>
      <c r="G9" s="91">
        <v>95</v>
      </c>
      <c r="H9" s="91">
        <v>75</v>
      </c>
      <c r="I9" s="93">
        <f t="shared" si="0"/>
        <v>170</v>
      </c>
      <c r="J9" s="91">
        <v>95</v>
      </c>
      <c r="K9" s="91">
        <v>100</v>
      </c>
      <c r="L9" s="97">
        <f t="shared" ref="L9:L20" si="1">SUM(J9:K9)</f>
        <v>195</v>
      </c>
      <c r="M9" s="79"/>
      <c r="N9" s="91">
        <v>80</v>
      </c>
      <c r="O9" s="91">
        <v>95</v>
      </c>
      <c r="P9" s="101">
        <f>SUM(N9:O9)</f>
        <v>175</v>
      </c>
      <c r="Q9" s="79"/>
      <c r="R9" s="50">
        <v>3</v>
      </c>
    </row>
    <row r="10" spans="1:18" s="76" customFormat="1" ht="18" customHeight="1">
      <c r="A10" s="87" t="s">
        <v>72</v>
      </c>
      <c r="B10" s="87" t="s">
        <v>88</v>
      </c>
      <c r="C10" s="41" t="s">
        <v>75</v>
      </c>
      <c r="D10" s="41" t="s">
        <v>89</v>
      </c>
      <c r="E10" s="86" t="s">
        <v>74</v>
      </c>
      <c r="F10" s="18">
        <v>3</v>
      </c>
      <c r="G10" s="91">
        <v>90</v>
      </c>
      <c r="H10" s="91">
        <v>50</v>
      </c>
      <c r="I10" s="93">
        <f t="shared" si="0"/>
        <v>140</v>
      </c>
      <c r="J10" s="91">
        <v>95</v>
      </c>
      <c r="K10" s="91">
        <v>55</v>
      </c>
      <c r="L10" s="91">
        <f t="shared" si="1"/>
        <v>150</v>
      </c>
      <c r="M10" s="79"/>
      <c r="N10" s="91"/>
      <c r="O10" s="91"/>
      <c r="P10" s="101"/>
      <c r="Q10" s="79"/>
      <c r="R10" s="50"/>
    </row>
    <row r="11" spans="1:18" s="76" customFormat="1" ht="18" customHeight="1">
      <c r="A11" s="85" t="s">
        <v>82</v>
      </c>
      <c r="B11" s="85" t="s">
        <v>83</v>
      </c>
      <c r="C11" s="85" t="s">
        <v>82</v>
      </c>
      <c r="D11" s="85" t="s">
        <v>85</v>
      </c>
      <c r="E11" s="86" t="s">
        <v>84</v>
      </c>
      <c r="F11" s="18">
        <v>4</v>
      </c>
      <c r="G11" s="91">
        <v>70</v>
      </c>
      <c r="H11" s="91">
        <v>80</v>
      </c>
      <c r="I11" s="93">
        <f t="shared" si="0"/>
        <v>150</v>
      </c>
      <c r="J11" s="91">
        <v>95</v>
      </c>
      <c r="K11" s="91">
        <v>60</v>
      </c>
      <c r="L11" s="91">
        <f t="shared" si="1"/>
        <v>155</v>
      </c>
      <c r="M11" s="79"/>
      <c r="N11" s="91"/>
      <c r="O11" s="91"/>
      <c r="P11" s="101"/>
      <c r="Q11" s="79"/>
      <c r="R11" s="98"/>
    </row>
    <row r="12" spans="1:18" s="76" customFormat="1" ht="18" customHeight="1">
      <c r="A12" s="87" t="s">
        <v>96</v>
      </c>
      <c r="B12" s="87" t="s">
        <v>97</v>
      </c>
      <c r="C12" s="41" t="s">
        <v>113</v>
      </c>
      <c r="D12" s="41" t="s">
        <v>108</v>
      </c>
      <c r="E12" s="86" t="s">
        <v>114</v>
      </c>
      <c r="F12" s="18">
        <v>5</v>
      </c>
      <c r="G12" s="91">
        <v>50</v>
      </c>
      <c r="H12" s="91">
        <v>85</v>
      </c>
      <c r="I12" s="90">
        <f t="shared" si="0"/>
        <v>135</v>
      </c>
      <c r="M12" s="79"/>
      <c r="N12" s="91"/>
      <c r="O12" s="91"/>
      <c r="P12" s="101"/>
      <c r="Q12" s="79"/>
      <c r="R12" s="50"/>
    </row>
    <row r="13" spans="1:18" s="76" customFormat="1" ht="18" customHeight="1">
      <c r="A13" s="87"/>
      <c r="B13" s="87"/>
      <c r="C13" s="41"/>
      <c r="D13" s="41"/>
      <c r="E13" s="102" t="s">
        <v>118</v>
      </c>
      <c r="F13" s="96">
        <v>5</v>
      </c>
      <c r="G13" s="94">
        <v>75</v>
      </c>
      <c r="H13" s="94">
        <v>90</v>
      </c>
      <c r="I13" s="93">
        <f t="shared" si="0"/>
        <v>165</v>
      </c>
      <c r="J13" s="91">
        <v>70</v>
      </c>
      <c r="K13" s="91">
        <v>80</v>
      </c>
      <c r="L13" s="91">
        <f>SUM(J13:K13)</f>
        <v>150</v>
      </c>
      <c r="M13" s="79"/>
      <c r="N13" s="91"/>
      <c r="O13" s="91"/>
      <c r="P13" s="101"/>
      <c r="Q13" s="79"/>
      <c r="R13" s="50"/>
    </row>
    <row r="14" spans="1:18" s="76" customFormat="1" ht="18.600000000000001" customHeight="1">
      <c r="A14" s="85" t="s">
        <v>30</v>
      </c>
      <c r="B14" s="85" t="s">
        <v>31</v>
      </c>
      <c r="C14" s="41" t="s">
        <v>28</v>
      </c>
      <c r="D14" s="41" t="s">
        <v>29</v>
      </c>
      <c r="E14" s="86" t="s">
        <v>18</v>
      </c>
      <c r="F14" s="18">
        <v>6</v>
      </c>
      <c r="G14" s="91">
        <v>70</v>
      </c>
      <c r="H14" s="91">
        <v>65</v>
      </c>
      <c r="I14" s="90">
        <f t="shared" si="0"/>
        <v>135</v>
      </c>
      <c r="J14" s="91"/>
      <c r="K14" s="91"/>
      <c r="L14" s="91"/>
      <c r="M14" s="79"/>
      <c r="N14" s="91"/>
      <c r="O14" s="91"/>
      <c r="P14" s="101"/>
      <c r="Q14" s="79"/>
      <c r="R14" s="98"/>
    </row>
    <row r="15" spans="1:18" s="76" customFormat="1" ht="18.600000000000001" customHeight="1">
      <c r="A15" s="85"/>
      <c r="B15" s="85"/>
      <c r="C15" s="41"/>
      <c r="D15" s="41"/>
      <c r="E15" s="102" t="s">
        <v>118</v>
      </c>
      <c r="F15" s="96">
        <v>6</v>
      </c>
      <c r="G15" s="94">
        <v>60</v>
      </c>
      <c r="H15" s="94">
        <v>85</v>
      </c>
      <c r="I15" s="95">
        <f t="shared" si="0"/>
        <v>145</v>
      </c>
      <c r="J15" s="91"/>
      <c r="K15" s="91"/>
      <c r="L15" s="91"/>
      <c r="M15" s="79"/>
      <c r="N15" s="91"/>
      <c r="O15" s="91"/>
      <c r="P15" s="101"/>
      <c r="Q15" s="79"/>
      <c r="R15" s="98"/>
    </row>
    <row r="16" spans="1:18" s="76" customFormat="1" ht="18" customHeight="1">
      <c r="A16" s="85" t="s">
        <v>7</v>
      </c>
      <c r="B16" s="85" t="s">
        <v>8</v>
      </c>
      <c r="C16" s="85" t="s">
        <v>54</v>
      </c>
      <c r="D16" s="85" t="s">
        <v>55</v>
      </c>
      <c r="E16" s="86" t="s">
        <v>18</v>
      </c>
      <c r="F16" s="18">
        <v>7</v>
      </c>
      <c r="G16" s="91">
        <v>80</v>
      </c>
      <c r="H16" s="91">
        <v>90</v>
      </c>
      <c r="I16" s="93">
        <f t="shared" si="0"/>
        <v>170</v>
      </c>
      <c r="J16" s="91">
        <v>95</v>
      </c>
      <c r="K16" s="91">
        <v>70</v>
      </c>
      <c r="L16" s="97">
        <f t="shared" si="1"/>
        <v>165</v>
      </c>
      <c r="M16" s="79"/>
      <c r="N16" s="91">
        <v>95</v>
      </c>
      <c r="O16" s="91">
        <v>90</v>
      </c>
      <c r="P16" s="101">
        <f>SUM(N16:O16)</f>
        <v>185</v>
      </c>
      <c r="Q16" s="79"/>
      <c r="R16" s="50">
        <v>1</v>
      </c>
    </row>
    <row r="17" spans="1:18" s="76" customFormat="1" ht="18" customHeight="1">
      <c r="A17" s="85" t="s">
        <v>35</v>
      </c>
      <c r="B17" s="85" t="s">
        <v>36</v>
      </c>
      <c r="C17" s="41" t="s">
        <v>56</v>
      </c>
      <c r="D17" s="41" t="s">
        <v>57</v>
      </c>
      <c r="E17" s="86" t="s">
        <v>62</v>
      </c>
      <c r="F17" s="18">
        <v>8</v>
      </c>
      <c r="G17" s="91">
        <v>85</v>
      </c>
      <c r="H17" s="91">
        <v>80</v>
      </c>
      <c r="I17" s="93">
        <f t="shared" si="0"/>
        <v>165</v>
      </c>
      <c r="J17" s="91">
        <v>75</v>
      </c>
      <c r="K17" s="91">
        <v>65</v>
      </c>
      <c r="L17" s="91">
        <f t="shared" si="1"/>
        <v>140</v>
      </c>
      <c r="M17" s="79"/>
      <c r="N17" s="91"/>
      <c r="O17" s="91"/>
      <c r="P17" s="91"/>
      <c r="Q17" s="79"/>
      <c r="R17" s="75"/>
    </row>
    <row r="18" spans="1:18" s="76" customFormat="1" ht="18" customHeight="1">
      <c r="A18" s="85" t="s">
        <v>80</v>
      </c>
      <c r="B18" s="85" t="s">
        <v>103</v>
      </c>
      <c r="C18" s="41" t="s">
        <v>77</v>
      </c>
      <c r="D18" s="41" t="s">
        <v>78</v>
      </c>
      <c r="E18" s="86" t="s">
        <v>111</v>
      </c>
      <c r="F18" s="18">
        <v>9</v>
      </c>
      <c r="G18" s="91">
        <v>50</v>
      </c>
      <c r="H18" s="91">
        <v>60</v>
      </c>
      <c r="I18" s="90">
        <f t="shared" si="0"/>
        <v>110</v>
      </c>
      <c r="J18" s="91"/>
      <c r="K18" s="91"/>
      <c r="L18" s="91"/>
      <c r="M18" s="79"/>
      <c r="N18" s="91"/>
      <c r="O18" s="91"/>
      <c r="P18" s="91"/>
      <c r="Q18" s="79"/>
      <c r="R18" s="75"/>
    </row>
    <row r="19" spans="1:18" s="76" customFormat="1" ht="18" customHeight="1">
      <c r="A19" s="85" t="s">
        <v>26</v>
      </c>
      <c r="B19" s="85" t="s">
        <v>38</v>
      </c>
      <c r="C19" s="85" t="s">
        <v>39</v>
      </c>
      <c r="D19" s="85" t="s">
        <v>40</v>
      </c>
      <c r="E19" s="86" t="s">
        <v>18</v>
      </c>
      <c r="F19" s="18">
        <v>10</v>
      </c>
      <c r="G19" s="91">
        <v>45</v>
      </c>
      <c r="H19" s="91">
        <v>55</v>
      </c>
      <c r="I19" s="90">
        <f t="shared" si="0"/>
        <v>100</v>
      </c>
      <c r="J19" s="91"/>
      <c r="K19" s="91"/>
      <c r="L19" s="91"/>
      <c r="M19" s="79"/>
      <c r="N19" s="91"/>
      <c r="O19" s="91"/>
      <c r="P19" s="91"/>
      <c r="Q19" s="79"/>
      <c r="R19" s="75"/>
    </row>
    <row r="20" spans="1:18" s="76" customFormat="1" ht="18" customHeight="1">
      <c r="A20" s="85" t="s">
        <v>46</v>
      </c>
      <c r="B20" s="85" t="s">
        <v>48</v>
      </c>
      <c r="C20" s="85" t="s">
        <v>44</v>
      </c>
      <c r="D20" s="85" t="s">
        <v>45</v>
      </c>
      <c r="E20" s="85" t="s">
        <v>43</v>
      </c>
      <c r="F20" s="42">
        <v>11</v>
      </c>
      <c r="G20" s="92">
        <v>95</v>
      </c>
      <c r="H20" s="92">
        <v>70</v>
      </c>
      <c r="I20" s="93">
        <f t="shared" si="0"/>
        <v>165</v>
      </c>
      <c r="J20" s="92">
        <v>90</v>
      </c>
      <c r="K20" s="92">
        <v>70</v>
      </c>
      <c r="L20" s="97">
        <f t="shared" si="1"/>
        <v>160</v>
      </c>
      <c r="M20" s="80"/>
      <c r="N20" s="92">
        <v>90</v>
      </c>
      <c r="O20" s="92">
        <v>80</v>
      </c>
      <c r="P20" s="101">
        <f>SUM(N20:O20)</f>
        <v>170</v>
      </c>
      <c r="Q20" s="80"/>
      <c r="R20" s="99">
        <v>4</v>
      </c>
    </row>
    <row r="21" spans="1:18" s="76" customFormat="1" ht="18" customHeight="1">
      <c r="A21" s="85" t="s">
        <v>46</v>
      </c>
      <c r="B21" s="85" t="s">
        <v>47</v>
      </c>
      <c r="C21" s="85" t="s">
        <v>90</v>
      </c>
      <c r="D21" s="85" t="s">
        <v>42</v>
      </c>
      <c r="E21" s="86" t="s">
        <v>43</v>
      </c>
      <c r="F21" s="18">
        <v>12</v>
      </c>
      <c r="G21" s="91">
        <v>60</v>
      </c>
      <c r="H21" s="91">
        <v>65</v>
      </c>
      <c r="I21" s="90">
        <f t="shared" si="0"/>
        <v>125</v>
      </c>
      <c r="J21" s="91"/>
      <c r="K21" s="91"/>
      <c r="L21" s="91"/>
      <c r="M21" s="79"/>
      <c r="N21" s="79"/>
      <c r="O21" s="79"/>
      <c r="P21" s="79"/>
      <c r="Q21" s="79"/>
      <c r="R21" s="75"/>
    </row>
    <row r="22" spans="1:18" s="76" customFormat="1" ht="18" customHeight="1">
      <c r="A22" s="85"/>
      <c r="B22" s="85"/>
      <c r="C22" s="85"/>
      <c r="D22" s="85"/>
      <c r="E22" s="102" t="s">
        <v>118</v>
      </c>
      <c r="F22" s="96">
        <v>12</v>
      </c>
      <c r="G22" s="94">
        <v>55</v>
      </c>
      <c r="H22" s="94">
        <v>75</v>
      </c>
      <c r="I22" s="95">
        <f t="shared" si="0"/>
        <v>130</v>
      </c>
      <c r="J22" s="91"/>
      <c r="K22" s="91"/>
      <c r="L22" s="91"/>
      <c r="M22" s="79"/>
      <c r="N22" s="79"/>
      <c r="O22" s="79"/>
      <c r="P22" s="79"/>
      <c r="Q22" s="79"/>
      <c r="R22" s="75"/>
    </row>
    <row r="23" spans="1:18" s="76" customFormat="1" ht="18" customHeight="1">
      <c r="A23" s="17" t="s">
        <v>104</v>
      </c>
      <c r="B23" s="17" t="s">
        <v>105</v>
      </c>
      <c r="C23" s="17" t="s">
        <v>101</v>
      </c>
      <c r="D23" s="17" t="s">
        <v>100</v>
      </c>
      <c r="E23" s="86" t="s">
        <v>114</v>
      </c>
      <c r="F23" s="18">
        <v>13</v>
      </c>
      <c r="G23" s="91">
        <v>70</v>
      </c>
      <c r="H23" s="91">
        <v>5</v>
      </c>
      <c r="I23" s="90">
        <f t="shared" si="0"/>
        <v>75</v>
      </c>
      <c r="J23" s="91"/>
      <c r="K23" s="91"/>
      <c r="L23" s="91"/>
      <c r="M23" s="79"/>
      <c r="N23" s="79"/>
      <c r="O23" s="79"/>
      <c r="P23" s="79"/>
      <c r="Q23" s="79"/>
      <c r="R23" s="75"/>
    </row>
    <row r="24" spans="1:18" s="3" customFormat="1" ht="18" customHeight="1">
      <c r="A24" s="83"/>
      <c r="B24" s="83"/>
      <c r="C24" s="83"/>
      <c r="D24" s="83"/>
      <c r="E24" s="83"/>
      <c r="F24" s="4"/>
      <c r="G24" s="68"/>
      <c r="H24" s="68"/>
      <c r="I24" s="30"/>
      <c r="J24" s="30"/>
      <c r="K24" s="30"/>
      <c r="L24" s="30"/>
      <c r="M24" s="72"/>
      <c r="N24" s="30"/>
      <c r="O24" s="30"/>
      <c r="P24" s="30"/>
      <c r="Q24" s="72"/>
      <c r="R24" s="4"/>
    </row>
    <row r="25" spans="1:18" s="3" customFormat="1">
      <c r="A25" s="88"/>
      <c r="B25" s="88"/>
      <c r="C25" s="111" t="s">
        <v>68</v>
      </c>
      <c r="D25" s="111"/>
      <c r="E25" s="111"/>
      <c r="F25" s="4"/>
      <c r="G25" s="110" t="s">
        <v>63</v>
      </c>
      <c r="H25" s="110"/>
      <c r="I25" s="73" t="s">
        <v>66</v>
      </c>
      <c r="J25" s="110" t="s">
        <v>67</v>
      </c>
      <c r="K25" s="110"/>
      <c r="L25" s="73" t="s">
        <v>66</v>
      </c>
      <c r="M25" s="72"/>
      <c r="N25" s="30"/>
      <c r="O25" s="30"/>
      <c r="P25" s="30"/>
      <c r="Q25" s="72"/>
      <c r="R25" s="4"/>
    </row>
    <row r="26" spans="1:18" s="3" customFormat="1">
      <c r="A26" s="89"/>
      <c r="B26" s="89"/>
      <c r="C26" s="111" t="s">
        <v>69</v>
      </c>
      <c r="D26" s="111"/>
      <c r="E26" s="111"/>
      <c r="F26" s="4"/>
      <c r="G26" s="103" t="s">
        <v>115</v>
      </c>
      <c r="H26" s="103"/>
      <c r="I26" s="72">
        <v>11.7</v>
      </c>
      <c r="J26" s="103" t="s">
        <v>121</v>
      </c>
      <c r="K26" s="103"/>
      <c r="L26" s="30">
        <v>11.2</v>
      </c>
      <c r="M26" s="72"/>
      <c r="N26" s="30"/>
      <c r="O26" s="30"/>
      <c r="P26" s="30"/>
      <c r="Q26" s="72"/>
      <c r="R26" s="4"/>
    </row>
    <row r="27" spans="1:18" s="3" customFormat="1" ht="13.2">
      <c r="A27" s="83"/>
      <c r="B27" s="83"/>
      <c r="C27" s="83"/>
      <c r="D27" s="83"/>
      <c r="E27" s="83"/>
      <c r="F27" s="4"/>
      <c r="G27" s="103" t="s">
        <v>116</v>
      </c>
      <c r="H27" s="103"/>
      <c r="I27" s="30">
        <v>3.4</v>
      </c>
      <c r="J27" s="103" t="s">
        <v>122</v>
      </c>
      <c r="K27" s="103"/>
      <c r="L27" s="30">
        <v>1.7</v>
      </c>
      <c r="M27" s="72"/>
      <c r="N27" s="30"/>
      <c r="O27" s="30"/>
      <c r="P27" s="30"/>
      <c r="Q27" s="72"/>
      <c r="R27" s="4"/>
    </row>
    <row r="28" spans="1:18" s="3" customFormat="1" ht="13.2">
      <c r="A28" s="83"/>
      <c r="B28" s="83"/>
      <c r="C28" s="83"/>
      <c r="D28" s="83"/>
      <c r="E28" s="83"/>
      <c r="F28" s="4"/>
      <c r="G28" s="103" t="s">
        <v>117</v>
      </c>
      <c r="H28" s="103"/>
      <c r="I28" s="30">
        <v>8.1999999999999993</v>
      </c>
      <c r="J28" s="30"/>
      <c r="K28" s="30"/>
      <c r="L28" s="30"/>
      <c r="M28" s="72"/>
      <c r="N28" s="30"/>
      <c r="O28" s="30"/>
      <c r="P28" s="30"/>
      <c r="Q28" s="72"/>
      <c r="R28" s="4"/>
    </row>
    <row r="29" spans="1:18" s="3" customFormat="1" ht="13.2">
      <c r="A29" s="83"/>
      <c r="B29" s="83"/>
      <c r="C29" s="83"/>
      <c r="D29" s="83"/>
      <c r="E29" s="83"/>
      <c r="F29" s="4"/>
      <c r="G29" s="103" t="s">
        <v>120</v>
      </c>
      <c r="H29" s="103"/>
      <c r="I29" s="30">
        <v>1.5</v>
      </c>
      <c r="J29" s="30"/>
      <c r="K29" s="30"/>
      <c r="L29" s="30"/>
      <c r="M29" s="72"/>
      <c r="N29" s="30"/>
      <c r="O29" s="30"/>
      <c r="P29" s="30"/>
      <c r="Q29" s="72"/>
      <c r="R29" s="4"/>
    </row>
    <row r="30" spans="1:18" s="3" customFormat="1" ht="13.2">
      <c r="A30" s="83"/>
      <c r="B30" s="83"/>
      <c r="C30" s="83"/>
      <c r="D30" s="83"/>
      <c r="E30" s="83"/>
      <c r="F30" s="4"/>
      <c r="G30" s="68"/>
      <c r="H30" s="68"/>
      <c r="I30" s="30"/>
      <c r="J30" s="30"/>
      <c r="K30" s="30"/>
      <c r="L30" s="30"/>
      <c r="M30" s="72"/>
      <c r="N30" s="30"/>
      <c r="O30" s="30"/>
      <c r="P30" s="30"/>
      <c r="Q30" s="72"/>
      <c r="R30" s="4"/>
    </row>
    <row r="31" spans="1:18" s="3" customFormat="1" ht="13.2">
      <c r="A31" s="83"/>
      <c r="B31" s="83"/>
      <c r="C31" s="83"/>
      <c r="D31" s="83"/>
      <c r="E31" s="83"/>
      <c r="F31" s="4"/>
      <c r="G31" s="109" t="s">
        <v>119</v>
      </c>
      <c r="H31" s="109"/>
      <c r="I31" s="30"/>
      <c r="J31" s="30"/>
      <c r="K31" s="30"/>
      <c r="L31" s="30"/>
      <c r="M31" s="72"/>
      <c r="N31" s="30"/>
      <c r="O31" s="30"/>
      <c r="P31" s="30"/>
      <c r="Q31" s="72"/>
      <c r="R31" s="4"/>
    </row>
    <row r="32" spans="1:18" s="3" customFormat="1" ht="13.2">
      <c r="A32" s="83"/>
      <c r="B32" s="83"/>
      <c r="C32" s="83"/>
      <c r="D32" s="83"/>
      <c r="E32" s="83"/>
      <c r="F32" s="4"/>
      <c r="G32" s="68"/>
      <c r="H32" s="68"/>
      <c r="I32" s="30"/>
      <c r="J32" s="30"/>
      <c r="K32" s="30"/>
      <c r="L32" s="30"/>
      <c r="M32" s="72"/>
      <c r="N32" s="30"/>
      <c r="O32" s="30"/>
      <c r="P32" s="30"/>
      <c r="Q32" s="72"/>
      <c r="R32" s="4"/>
    </row>
    <row r="33" spans="1:18" s="3" customFormat="1" ht="13.2">
      <c r="A33" s="83"/>
      <c r="B33" s="83"/>
      <c r="C33" s="83"/>
      <c r="D33" s="83"/>
      <c r="E33" s="83"/>
      <c r="F33" s="4"/>
      <c r="G33" s="68"/>
      <c r="H33" s="68"/>
      <c r="I33" s="30"/>
      <c r="J33" s="30"/>
      <c r="K33" s="30"/>
      <c r="L33" s="30"/>
      <c r="M33" s="72"/>
      <c r="N33" s="30"/>
      <c r="O33" s="30"/>
      <c r="P33" s="30"/>
      <c r="Q33" s="72"/>
      <c r="R33" s="4"/>
    </row>
    <row r="34" spans="1:18" s="3" customFormat="1" ht="13.2">
      <c r="A34" s="83"/>
      <c r="B34" s="83"/>
      <c r="C34" s="83"/>
      <c r="D34" s="83"/>
      <c r="E34" s="83"/>
      <c r="F34" s="4"/>
      <c r="G34" s="68"/>
      <c r="H34" s="68"/>
      <c r="I34" s="30"/>
      <c r="J34" s="30"/>
      <c r="K34" s="30"/>
      <c r="L34" s="30"/>
      <c r="M34" s="72"/>
      <c r="N34" s="30"/>
      <c r="O34" s="30"/>
      <c r="P34" s="30"/>
      <c r="Q34" s="72"/>
      <c r="R34" s="4"/>
    </row>
    <row r="35" spans="1:18" s="3" customFormat="1" ht="13.2">
      <c r="A35" s="83"/>
      <c r="B35" s="83"/>
      <c r="C35" s="83"/>
      <c r="D35" s="83"/>
      <c r="E35" s="83"/>
      <c r="F35" s="4"/>
      <c r="G35" s="68"/>
      <c r="H35" s="68"/>
      <c r="I35" s="30"/>
      <c r="J35" s="30"/>
      <c r="K35" s="30"/>
      <c r="L35" s="30"/>
      <c r="M35" s="72"/>
      <c r="N35" s="30"/>
      <c r="O35" s="30"/>
      <c r="P35" s="30"/>
      <c r="Q35" s="72"/>
      <c r="R35" s="4"/>
    </row>
  </sheetData>
  <sortState ref="A8:T20">
    <sortCondition ref="F8:F20"/>
  </sortState>
  <mergeCells count="18">
    <mergeCell ref="J25:K25"/>
    <mergeCell ref="J26:K26"/>
    <mergeCell ref="J27:K27"/>
    <mergeCell ref="C26:E26"/>
    <mergeCell ref="A1:P1"/>
    <mergeCell ref="E3:N3"/>
    <mergeCell ref="E4:N4"/>
    <mergeCell ref="C25:E25"/>
    <mergeCell ref="J6:L6"/>
    <mergeCell ref="G6:I6"/>
    <mergeCell ref="N6:P6"/>
    <mergeCell ref="G26:H26"/>
    <mergeCell ref="D2:O2"/>
    <mergeCell ref="G31:H31"/>
    <mergeCell ref="G29:H29"/>
    <mergeCell ref="G27:H27"/>
    <mergeCell ref="G28:H28"/>
    <mergeCell ref="G25:H25"/>
  </mergeCells>
  <pageMargins left="0.78740157480314965" right="0.39370078740157483" top="0.78740157480314965" bottom="0.59055118110236227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Einzelwertung</vt:lpstr>
      <vt:lpstr>Multi</vt:lpstr>
      <vt:lpstr>Mann KO-Runde</vt:lpstr>
      <vt:lpstr>Einzelwertung!Drucktitel</vt:lpstr>
      <vt:lpstr>'Mann KO-Runde'!Drucktitel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Arbeitszimmer</cp:lastModifiedBy>
  <cp:lastPrinted>2019-02-09T14:03:43Z</cp:lastPrinted>
  <dcterms:created xsi:type="dcterms:W3CDTF">2000-04-20T06:06:45Z</dcterms:created>
  <dcterms:modified xsi:type="dcterms:W3CDTF">2019-02-09T14:50:34Z</dcterms:modified>
</cp:coreProperties>
</file>