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ine\Documents\Castingsport\Ergebnisse 2020\"/>
    </mc:Choice>
  </mc:AlternateContent>
  <xr:revisionPtr revIDLastSave="0" documentId="13_ncr:1_{7CBFF601-CE60-4B30-B7BB-D59D3583FF90}" xr6:coauthVersionLast="45" xr6:coauthVersionMax="45" xr10:uidLastSave="{00000000-0000-0000-0000-000000000000}"/>
  <bookViews>
    <workbookView xWindow="-120" yWindow="-120" windowWidth="25440" windowHeight="15390" activeTab="2" xr2:uid="{00000000-000D-0000-FFFF-FFFF00000000}"/>
  </bookViews>
  <sheets>
    <sheet name="Einzelwertung" sheetId="3" r:id="rId1"/>
    <sheet name="Multi" sheetId="4" r:id="rId2"/>
    <sheet name="Mann KO-Runde" sheetId="7" r:id="rId3"/>
  </sheets>
  <definedNames>
    <definedName name="_xlnm.Print_Titles" localSheetId="0">Einzelwertung!$1:$8</definedName>
    <definedName name="_xlnm.Print_Titles" localSheetId="2">'Mann KO-Runde'!$6:$7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7" l="1"/>
  <c r="P13" i="7"/>
  <c r="P15" i="7"/>
  <c r="L9" i="7"/>
  <c r="L12" i="7"/>
  <c r="L13" i="7"/>
  <c r="L14" i="7"/>
  <c r="L15" i="7"/>
  <c r="L16" i="7"/>
  <c r="L11" i="7"/>
  <c r="I12" i="7"/>
  <c r="I13" i="7"/>
  <c r="I14" i="7"/>
  <c r="I15" i="7"/>
  <c r="I16" i="7"/>
  <c r="I11" i="7"/>
  <c r="H12" i="3" l="1"/>
  <c r="H24" i="3" l="1"/>
  <c r="H26" i="3" l="1"/>
  <c r="H18" i="3" l="1"/>
  <c r="I9" i="7" l="1"/>
  <c r="I10" i="7"/>
  <c r="H32" i="3"/>
  <c r="H28" i="3"/>
  <c r="H11" i="3"/>
  <c r="H25" i="3"/>
  <c r="I8" i="7"/>
  <c r="H23" i="3" l="1"/>
  <c r="H27" i="3" l="1"/>
  <c r="P8" i="7"/>
  <c r="L8" i="7"/>
  <c r="H22" i="3" l="1"/>
  <c r="H13" i="3"/>
  <c r="H15" i="3"/>
  <c r="H20" i="3"/>
  <c r="H14" i="3"/>
  <c r="H21" i="3"/>
  <c r="H16" i="3"/>
  <c r="H17" i="3"/>
  <c r="H19" i="3"/>
</calcChain>
</file>

<file path=xl/sharedStrings.xml><?xml version="1.0" encoding="utf-8"?>
<sst xmlns="http://schemas.openxmlformats.org/spreadsheetml/2006/main" count="215" uniqueCount="93">
  <si>
    <t>Name</t>
  </si>
  <si>
    <t>Vorname</t>
  </si>
  <si>
    <t>Verein</t>
  </si>
  <si>
    <t>Klasse</t>
  </si>
  <si>
    <t>Gewicht</t>
  </si>
  <si>
    <t>Präzision</t>
  </si>
  <si>
    <t>Ziel</t>
  </si>
  <si>
    <t>Oelke</t>
  </si>
  <si>
    <t>Heinz</t>
  </si>
  <si>
    <t xml:space="preserve"> </t>
  </si>
  <si>
    <t>Gesamt</t>
  </si>
  <si>
    <t>Punkte</t>
  </si>
  <si>
    <t>Platz</t>
  </si>
  <si>
    <t>LM</t>
  </si>
  <si>
    <t>Mann-</t>
  </si>
  <si>
    <t>schaft</t>
  </si>
  <si>
    <t>Multi</t>
  </si>
  <si>
    <t>Einzelwertung</t>
  </si>
  <si>
    <t>SC Borussia Friedrichsf.</t>
  </si>
  <si>
    <t>Manfred</t>
  </si>
  <si>
    <t>Reiß</t>
  </si>
  <si>
    <t>S</t>
  </si>
  <si>
    <t>OG Hessenwinkel</t>
  </si>
  <si>
    <t>Frank</t>
  </si>
  <si>
    <t>D</t>
  </si>
  <si>
    <t>Herren</t>
  </si>
  <si>
    <t>Geisler</t>
  </si>
  <si>
    <t>Jürgen</t>
  </si>
  <si>
    <t>Zimmermann</t>
  </si>
  <si>
    <t>Britta</t>
  </si>
  <si>
    <t>Wagner</t>
  </si>
  <si>
    <t>Jugend C/D</t>
  </si>
  <si>
    <t>Raese</t>
  </si>
  <si>
    <t>Hans-Ulrich</t>
  </si>
  <si>
    <t>AV Neuseeland</t>
  </si>
  <si>
    <t>Behlert</t>
  </si>
  <si>
    <t>Detlef</t>
  </si>
  <si>
    <t>AF Wendenschloss</t>
  </si>
  <si>
    <t>Hüter</t>
  </si>
  <si>
    <t>Torsten</t>
  </si>
  <si>
    <t>LD</t>
  </si>
  <si>
    <t>Stechen</t>
  </si>
  <si>
    <t>Voname</t>
  </si>
  <si>
    <t>1. Runde</t>
  </si>
  <si>
    <t xml:space="preserve">Werfer </t>
  </si>
  <si>
    <t>Werfer</t>
  </si>
  <si>
    <t>2. Runde</t>
  </si>
  <si>
    <t>3. Runde</t>
  </si>
  <si>
    <t>Mannschaft KO - System</t>
  </si>
  <si>
    <t>SAV Freiberg</t>
  </si>
  <si>
    <t>Gutkaes</t>
  </si>
  <si>
    <t xml:space="preserve"> Bernd</t>
  </si>
  <si>
    <t>Rudi</t>
  </si>
  <si>
    <t>Dietmar</t>
  </si>
  <si>
    <t>Schulz</t>
  </si>
  <si>
    <t>Steffen</t>
  </si>
  <si>
    <t>AF Hohenschönhausen</t>
  </si>
  <si>
    <t>Christoph</t>
  </si>
  <si>
    <t xml:space="preserve">Ausschreibung  wurde durch den </t>
  </si>
  <si>
    <t>DAFV genehmigt</t>
  </si>
  <si>
    <t>Bernd</t>
  </si>
  <si>
    <t>St.</t>
  </si>
  <si>
    <t>Berlin, Sporthalle Am Tierpark 19</t>
  </si>
  <si>
    <t>DJM</t>
  </si>
  <si>
    <t>Eugen</t>
  </si>
  <si>
    <t>Demin</t>
  </si>
  <si>
    <t>Robin</t>
  </si>
  <si>
    <t>Stadler</t>
  </si>
  <si>
    <t>SC Borussia</t>
  </si>
  <si>
    <t>Musial</t>
  </si>
  <si>
    <t>Volker</t>
  </si>
  <si>
    <t>OG Hessenwinkel/AF Wendenschloss</t>
  </si>
  <si>
    <t xml:space="preserve">Musial </t>
  </si>
  <si>
    <t xml:space="preserve">Ergebnisliste 21. Hallenpokal "Berliner Bär" im Castingsport am 08. Februar 2020  </t>
  </si>
  <si>
    <t xml:space="preserve">Ergebnisliste 21. Hallenpokal "Berliner Bär" im Castingsport am 08. Februar 2019 </t>
  </si>
  <si>
    <t xml:space="preserve">Ergebnisliste 21. Hallenpokal "Berliner Bär" im Castingsport am 08. Februar 2020 </t>
  </si>
  <si>
    <t>Nr.:  02/2020 gez.: Wolfgang Feige-Lorenz</t>
  </si>
  <si>
    <t>Gath</t>
  </si>
  <si>
    <t>Benjamin</t>
  </si>
  <si>
    <t>Gellert</t>
  </si>
  <si>
    <t>Klaus</t>
  </si>
  <si>
    <t>AV Fürstenwerder</t>
  </si>
  <si>
    <t>Kleen</t>
  </si>
  <si>
    <t>Amigo</t>
  </si>
  <si>
    <t>Nowak</t>
  </si>
  <si>
    <t>Lutz</t>
  </si>
  <si>
    <t>VDSF LV Berlin-Brandenburg</t>
  </si>
  <si>
    <t>AV Neuseel. /AV Fürstenw.</t>
  </si>
  <si>
    <t>Stechen 90</t>
  </si>
  <si>
    <t>AV Fürsenwerder</t>
  </si>
  <si>
    <t>VDSF BB/SAV Freiberg</t>
  </si>
  <si>
    <t>Stechen 80</t>
  </si>
  <si>
    <t>Stechen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</si>
</sst>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_);[Red]\([$€]#,##0.00\)"/>
  </numFmts>
  <fonts count="25" x14ac:knownFonts="1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 Narrow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0"/>
      <color rgb="FF00B050"/>
      <name val="Arial"/>
      <family val="2"/>
    </font>
    <font>
      <sz val="10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3" fontId="5" fillId="0" borderId="2" xfId="0" applyNumberFormat="1" applyFont="1" applyFill="1" applyBorder="1" applyAlignment="1" applyProtection="1">
      <alignment horizontal="center"/>
    </xf>
    <xf numFmtId="3" fontId="5" fillId="0" borderId="3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3" fillId="0" borderId="2" xfId="0" applyNumberFormat="1" applyFont="1" applyFill="1" applyBorder="1" applyAlignment="1" applyProtection="1">
      <alignment shrinkToFit="1"/>
    </xf>
    <xf numFmtId="0" fontId="3" fillId="0" borderId="3" xfId="0" applyNumberFormat="1" applyFont="1" applyFill="1" applyBorder="1" applyAlignment="1" applyProtection="1">
      <alignment shrinkToFit="1"/>
    </xf>
    <xf numFmtId="0" fontId="3" fillId="0" borderId="1" xfId="0" applyNumberFormat="1" applyFont="1" applyFill="1" applyBorder="1" applyAlignment="1" applyProtection="1">
      <alignment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3" fillId="0" borderId="2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left" shrinkToFi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shrinkToFit="1"/>
    </xf>
    <xf numFmtId="0" fontId="10" fillId="0" borderId="0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shrinkToFit="1"/>
    </xf>
    <xf numFmtId="0" fontId="3" fillId="0" borderId="2" xfId="0" applyNumberFormat="1" applyFont="1" applyFill="1" applyBorder="1" applyAlignment="1" applyProtection="1">
      <alignment horizontal="center"/>
    </xf>
    <xf numFmtId="3" fontId="3" fillId="0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shrinkToFit="1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5" fillId="0" borderId="6" xfId="0" applyNumberFormat="1" applyFont="1" applyFill="1" applyBorder="1" applyAlignment="1" applyProtection="1">
      <alignment horizontal="center" shrinkToFit="1"/>
    </xf>
    <xf numFmtId="0" fontId="16" fillId="0" borderId="5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shrinkToFit="1"/>
    </xf>
    <xf numFmtId="0" fontId="16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shrinkToFit="1"/>
    </xf>
    <xf numFmtId="0" fontId="3" fillId="0" borderId="3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shrinkToFit="1"/>
    </xf>
    <xf numFmtId="0" fontId="5" fillId="0" borderId="6" xfId="0" applyNumberFormat="1" applyFont="1" applyFill="1" applyBorder="1" applyAlignment="1" applyProtection="1">
      <alignment horizontal="center" shrinkToFit="1"/>
    </xf>
    <xf numFmtId="0" fontId="5" fillId="0" borderId="5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 shrinkToFit="1"/>
    </xf>
    <xf numFmtId="3" fontId="5" fillId="0" borderId="10" xfId="0" applyNumberFormat="1" applyFont="1" applyFill="1" applyBorder="1" applyAlignment="1" applyProtection="1">
      <alignment horizontal="center" shrinkToFit="1"/>
    </xf>
    <xf numFmtId="0" fontId="5" fillId="0" borderId="13" xfId="0" applyNumberFormat="1" applyFont="1" applyFill="1" applyBorder="1" applyAlignment="1" applyProtection="1">
      <alignment horizontal="center" shrinkToFit="1"/>
    </xf>
    <xf numFmtId="0" fontId="5" fillId="0" borderId="10" xfId="0" applyNumberFormat="1" applyFont="1" applyFill="1" applyBorder="1" applyAlignment="1" applyProtection="1">
      <alignment horizontal="center" shrinkToFit="1"/>
    </xf>
    <xf numFmtId="0" fontId="5" fillId="0" borderId="5" xfId="0" applyNumberFormat="1" applyFont="1" applyFill="1" applyBorder="1" applyAlignment="1" applyProtection="1">
      <alignment horizontal="center" shrinkToFit="1"/>
    </xf>
    <xf numFmtId="3" fontId="3" fillId="0" borderId="0" xfId="0" applyNumberFormat="1" applyFont="1" applyFill="1" applyBorder="1" applyAlignment="1" applyProtection="1">
      <alignment horizontal="center" shrinkToFit="1"/>
    </xf>
    <xf numFmtId="3" fontId="2" fillId="0" borderId="0" xfId="0" applyNumberFormat="1" applyFont="1" applyFill="1" applyBorder="1" applyAlignment="1" applyProtection="1">
      <alignment horizontal="center" shrinkToFit="1"/>
    </xf>
    <xf numFmtId="0" fontId="2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19" fillId="0" borderId="0" xfId="0" applyNumberFormat="1" applyFont="1" applyFill="1" applyBorder="1" applyAlignment="1" applyProtection="1">
      <alignment horizontal="center" shrinkToFit="1"/>
    </xf>
    <xf numFmtId="3" fontId="5" fillId="0" borderId="13" xfId="0" applyNumberFormat="1" applyFont="1" applyFill="1" applyBorder="1" applyAlignment="1" applyProtection="1">
      <alignment horizontal="center" shrinkToFit="1"/>
    </xf>
    <xf numFmtId="0" fontId="20" fillId="0" borderId="1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3" fontId="20" fillId="0" borderId="1" xfId="0" applyNumberFormat="1" applyFont="1" applyFill="1" applyBorder="1" applyAlignment="1" applyProtection="1">
      <alignment horizontal="center" shrinkToFit="1"/>
    </xf>
    <xf numFmtId="0" fontId="5" fillId="0" borderId="0" xfId="0" applyNumberFormat="1" applyFont="1" applyFill="1" applyBorder="1" applyAlignment="1" applyProtection="1">
      <alignment shrinkToFit="1"/>
    </xf>
    <xf numFmtId="0" fontId="5" fillId="0" borderId="3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shrinkToFit="1"/>
    </xf>
    <xf numFmtId="0" fontId="5" fillId="0" borderId="4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shrinkToFit="1"/>
    </xf>
    <xf numFmtId="0" fontId="21" fillId="0" borderId="0" xfId="0" applyNumberFormat="1" applyFont="1" applyFill="1" applyBorder="1" applyAlignment="1" applyProtection="1">
      <alignment shrinkToFit="1"/>
    </xf>
    <xf numFmtId="3" fontId="3" fillId="0" borderId="3" xfId="0" applyNumberFormat="1" applyFont="1" applyFill="1" applyBorder="1" applyAlignment="1" applyProtection="1">
      <alignment horizontal="center" shrinkToFit="1"/>
    </xf>
    <xf numFmtId="3" fontId="3" fillId="0" borderId="1" xfId="0" applyNumberFormat="1" applyFont="1" applyFill="1" applyBorder="1" applyAlignment="1" applyProtection="1">
      <alignment horizontal="center" shrinkToFit="1"/>
    </xf>
    <xf numFmtId="3" fontId="19" fillId="0" borderId="3" xfId="0" applyNumberFormat="1" applyFont="1" applyFill="1" applyBorder="1" applyAlignment="1" applyProtection="1">
      <alignment horizontal="center" shrinkToFit="1"/>
    </xf>
    <xf numFmtId="3" fontId="19" fillId="0" borderId="1" xfId="0" applyNumberFormat="1" applyFont="1" applyFill="1" applyBorder="1" applyAlignment="1" applyProtection="1">
      <alignment horizontal="center" shrinkToFit="1"/>
    </xf>
    <xf numFmtId="0" fontId="19" fillId="0" borderId="1" xfId="0" applyNumberFormat="1" applyFont="1" applyFill="1" applyBorder="1" applyAlignment="1" applyProtection="1">
      <alignment horizontal="center"/>
    </xf>
    <xf numFmtId="3" fontId="4" fillId="0" borderId="3" xfId="0" applyNumberFormat="1" applyFont="1" applyFill="1" applyBorder="1" applyAlignment="1" applyProtection="1">
      <alignment horizontal="center" shrinkToFit="1"/>
    </xf>
    <xf numFmtId="0" fontId="20" fillId="0" borderId="1" xfId="0" applyNumberFormat="1" applyFont="1" applyFill="1" applyBorder="1" applyAlignment="1" applyProtection="1"/>
    <xf numFmtId="0" fontId="24" fillId="0" borderId="1" xfId="0" applyNumberFormat="1" applyFont="1" applyFill="1" applyBorder="1" applyAlignment="1" applyProtection="1">
      <alignment shrinkToFit="1"/>
    </xf>
    <xf numFmtId="0" fontId="24" fillId="0" borderId="1" xfId="0" applyNumberFormat="1" applyFont="1" applyFill="1" applyBorder="1" applyAlignment="1" applyProtection="1">
      <alignment horizontal="center" shrinkToFit="1"/>
    </xf>
    <xf numFmtId="0" fontId="24" fillId="0" borderId="2" xfId="0" applyNumberFormat="1" applyFont="1" applyFill="1" applyBorder="1" applyAlignment="1" applyProtection="1">
      <alignment shrinkToFit="1"/>
    </xf>
    <xf numFmtId="0" fontId="24" fillId="0" borderId="2" xfId="0" applyNumberFormat="1" applyFont="1" applyFill="1" applyBorder="1" applyAlignment="1" applyProtection="1">
      <alignment horizontal="center" shrinkToFit="1"/>
    </xf>
    <xf numFmtId="0" fontId="24" fillId="0" borderId="11" xfId="0" applyNumberFormat="1" applyFont="1" applyFill="1" applyBorder="1" applyAlignment="1" applyProtection="1">
      <alignment shrinkToFit="1"/>
    </xf>
    <xf numFmtId="0" fontId="24" fillId="0" borderId="6" xfId="0" applyNumberFormat="1" applyFont="1" applyFill="1" applyBorder="1" applyAlignment="1" applyProtection="1">
      <alignment shrinkToFit="1"/>
    </xf>
    <xf numFmtId="0" fontId="4" fillId="0" borderId="1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4" fillId="0" borderId="9" xfId="0" applyNumberFormat="1" applyFont="1" applyFill="1" applyBorder="1" applyAlignment="1" applyProtection="1">
      <alignment horizontal="left" shrinkToFit="1"/>
    </xf>
    <xf numFmtId="0" fontId="4" fillId="0" borderId="4" xfId="0" applyNumberFormat="1" applyFont="1" applyFill="1" applyBorder="1" applyAlignment="1" applyProtection="1">
      <alignment horizontal="left" shrinkToFit="1"/>
    </xf>
    <xf numFmtId="0" fontId="9" fillId="0" borderId="0" xfId="0" applyNumberFormat="1" applyFont="1" applyFill="1" applyBorder="1" applyAlignment="1" applyProtection="1">
      <alignment horizontal="center" shrinkToFit="1"/>
    </xf>
    <xf numFmtId="0" fontId="18" fillId="0" borderId="0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horizontal="left" shrinkToFit="1"/>
    </xf>
    <xf numFmtId="3" fontId="23" fillId="0" borderId="0" xfId="0" applyNumberFormat="1" applyFont="1" applyFill="1" applyBorder="1" applyAlignment="1" applyProtection="1">
      <alignment horizontal="center" shrinkToFit="1"/>
    </xf>
    <xf numFmtId="0" fontId="24" fillId="0" borderId="0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center" shrinkToFit="1"/>
    </xf>
    <xf numFmtId="0" fontId="22" fillId="0" borderId="0" xfId="0" applyNumberFormat="1" applyFont="1" applyFill="1" applyBorder="1" applyAlignment="1" applyProtection="1">
      <alignment horizontal="center" shrinkToFit="1"/>
    </xf>
    <xf numFmtId="0" fontId="5" fillId="0" borderId="12" xfId="0" applyNumberFormat="1" applyFont="1" applyFill="1" applyBorder="1" applyAlignment="1" applyProtection="1">
      <alignment horizontal="center" shrinkToFit="1"/>
    </xf>
    <xf numFmtId="0" fontId="5" fillId="0" borderId="6" xfId="0" applyNumberFormat="1" applyFont="1" applyFill="1" applyBorder="1" applyAlignment="1" applyProtection="1">
      <alignment horizontal="center" shrinkToFit="1"/>
    </xf>
    <xf numFmtId="3" fontId="5" fillId="0" borderId="11" xfId="0" applyNumberFormat="1" applyFont="1" applyFill="1" applyBorder="1" applyAlignment="1" applyProtection="1">
      <alignment horizontal="center" shrinkToFit="1"/>
    </xf>
    <xf numFmtId="3" fontId="5" fillId="0" borderId="12" xfId="0" applyNumberFormat="1" applyFont="1" applyFill="1" applyBorder="1" applyAlignment="1" applyProtection="1">
      <alignment horizontal="center" shrinkToFit="1"/>
    </xf>
    <xf numFmtId="3" fontId="5" fillId="0" borderId="6" xfId="0" applyNumberFormat="1" applyFont="1" applyFill="1" applyBorder="1" applyAlignment="1" applyProtection="1">
      <alignment horizontal="center" shrinkToFit="1"/>
    </xf>
    <xf numFmtId="0" fontId="5" fillId="0" borderId="11" xfId="0" applyNumberFormat="1" applyFont="1" applyFill="1" applyBorder="1" applyAlignment="1" applyProtection="1">
      <alignment horizontal="center" shrinkToFit="1"/>
    </xf>
    <xf numFmtId="3" fontId="13" fillId="0" borderId="1" xfId="0" applyNumberFormat="1" applyFont="1" applyFill="1" applyBorder="1" applyAlignment="1" applyProtection="1">
      <alignment horizontal="center"/>
    </xf>
    <xf numFmtId="3" fontId="13" fillId="0" borderId="3" xfId="0" applyNumberFormat="1" applyFont="1" applyFill="1" applyBorder="1" applyAlignment="1" applyProtection="1">
      <alignment horizontal="center" shrinkToFit="1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zoomScale="138" zoomScaleNormal="100" workbookViewId="0">
      <selection activeCell="L22" sqref="L22"/>
    </sheetView>
  </sheetViews>
  <sheetFormatPr baseColWidth="10" defaultColWidth="10" defaultRowHeight="12.75" x14ac:dyDescent="0.2"/>
  <cols>
    <col min="1" max="1" width="11.42578125" style="26" customWidth="1"/>
    <col min="2" max="2" width="10.85546875" style="26" customWidth="1"/>
    <col min="3" max="3" width="17.140625" style="26" customWidth="1"/>
    <col min="4" max="4" width="5.42578125" style="30" customWidth="1"/>
    <col min="5" max="5" width="5.85546875" style="2" customWidth="1"/>
    <col min="6" max="6" width="8.140625" style="13" customWidth="1"/>
    <col min="7" max="7" width="7" style="13" customWidth="1"/>
    <col min="8" max="8" width="6.5703125" style="1" customWidth="1"/>
    <col min="9" max="9" width="4.140625" style="51" customWidth="1"/>
    <col min="10" max="10" width="10" style="1"/>
    <col min="11" max="11" width="10.42578125" style="1" customWidth="1"/>
    <col min="12" max="16384" width="10" style="1"/>
  </cols>
  <sheetData>
    <row r="1" spans="1:11" s="34" customFormat="1" ht="15.75" x14ac:dyDescent="0.25">
      <c r="A1" s="99" t="s">
        <v>73</v>
      </c>
      <c r="B1" s="99"/>
      <c r="C1" s="99"/>
      <c r="D1" s="99"/>
      <c r="E1" s="99"/>
      <c r="F1" s="99"/>
      <c r="G1" s="99"/>
      <c r="H1" s="99"/>
      <c r="I1" s="99"/>
    </row>
    <row r="2" spans="1:11" s="34" customFormat="1" ht="15.75" x14ac:dyDescent="0.25">
      <c r="A2" s="100" t="s">
        <v>62</v>
      </c>
      <c r="B2" s="100"/>
      <c r="C2" s="100"/>
      <c r="D2" s="100"/>
      <c r="E2" s="100"/>
      <c r="F2" s="100"/>
      <c r="G2" s="100"/>
      <c r="H2" s="100"/>
      <c r="I2" s="100"/>
    </row>
    <row r="3" spans="1:11" s="8" customFormat="1" x14ac:dyDescent="0.2">
      <c r="A3" s="26"/>
      <c r="B3" s="26"/>
      <c r="C3" s="26"/>
      <c r="D3" s="30"/>
      <c r="E3" s="9"/>
      <c r="F3" s="14"/>
      <c r="G3" s="14"/>
      <c r="I3" s="45"/>
    </row>
    <row r="4" spans="1:11" s="34" customFormat="1" ht="15.75" x14ac:dyDescent="0.25">
      <c r="A4" s="101" t="s">
        <v>17</v>
      </c>
      <c r="B4" s="101"/>
      <c r="C4" s="35"/>
      <c r="D4" s="36"/>
      <c r="E4" s="37"/>
      <c r="F4" s="38"/>
      <c r="G4" s="38"/>
      <c r="I4" s="46"/>
      <c r="J4" s="34" t="s">
        <v>9</v>
      </c>
    </row>
    <row r="5" spans="1:11" s="8" customFormat="1" x14ac:dyDescent="0.2">
      <c r="A5" s="33"/>
      <c r="B5" s="33"/>
      <c r="C5" s="26"/>
      <c r="D5" s="30"/>
      <c r="E5" s="9"/>
      <c r="F5" s="14"/>
      <c r="G5" s="14"/>
      <c r="I5" s="45"/>
    </row>
    <row r="6" spans="1:11" s="8" customFormat="1" x14ac:dyDescent="0.2">
      <c r="A6" s="26"/>
      <c r="B6" s="26"/>
      <c r="C6" s="26"/>
      <c r="D6" s="30"/>
      <c r="E6" s="9"/>
      <c r="F6" s="14"/>
      <c r="G6" s="14"/>
      <c r="I6" s="45"/>
    </row>
    <row r="7" spans="1:11" s="3" customFormat="1" x14ac:dyDescent="0.2">
      <c r="A7" s="27" t="s">
        <v>0</v>
      </c>
      <c r="B7" s="27" t="s">
        <v>1</v>
      </c>
      <c r="C7" s="27" t="s">
        <v>2</v>
      </c>
      <c r="D7" s="31" t="s">
        <v>3</v>
      </c>
      <c r="E7" s="21" t="s">
        <v>14</v>
      </c>
      <c r="F7" s="23" t="s">
        <v>4</v>
      </c>
      <c r="G7" s="23" t="s">
        <v>4</v>
      </c>
      <c r="H7" s="41" t="s">
        <v>10</v>
      </c>
      <c r="I7" s="47" t="s">
        <v>12</v>
      </c>
    </row>
    <row r="8" spans="1:11" s="3" customFormat="1" x14ac:dyDescent="0.2">
      <c r="A8" s="28"/>
      <c r="B8" s="28"/>
      <c r="C8" s="28"/>
      <c r="D8" s="55"/>
      <c r="E8" s="22" t="s">
        <v>15</v>
      </c>
      <c r="F8" s="24" t="s">
        <v>5</v>
      </c>
      <c r="G8" s="24" t="s">
        <v>6</v>
      </c>
      <c r="H8" s="25" t="s">
        <v>11</v>
      </c>
      <c r="I8" s="48"/>
    </row>
    <row r="9" spans="1:11" s="3" customFormat="1" x14ac:dyDescent="0.2">
      <c r="A9" s="52"/>
      <c r="B9" s="26"/>
      <c r="C9" s="26"/>
      <c r="D9" s="30"/>
      <c r="E9" s="7"/>
      <c r="F9" s="16"/>
      <c r="G9" s="16"/>
      <c r="H9" s="5"/>
      <c r="I9" s="53"/>
    </row>
    <row r="10" spans="1:11" s="3" customFormat="1" x14ac:dyDescent="0.2">
      <c r="A10" s="54" t="s">
        <v>25</v>
      </c>
      <c r="B10" s="44"/>
      <c r="C10" s="44"/>
      <c r="D10" s="32"/>
      <c r="E10" s="18"/>
      <c r="F10" s="19"/>
      <c r="G10" s="19"/>
      <c r="H10" s="17"/>
      <c r="I10" s="49"/>
    </row>
    <row r="11" spans="1:11" s="3" customFormat="1" x14ac:dyDescent="0.2">
      <c r="A11" s="29" t="s">
        <v>65</v>
      </c>
      <c r="B11" s="29" t="s">
        <v>64</v>
      </c>
      <c r="C11" s="29" t="s">
        <v>18</v>
      </c>
      <c r="D11" s="32" t="s">
        <v>13</v>
      </c>
      <c r="E11" s="18">
        <v>1</v>
      </c>
      <c r="F11" s="19">
        <v>94</v>
      </c>
      <c r="G11" s="19">
        <v>100</v>
      </c>
      <c r="H11" s="17">
        <f t="shared" ref="H11:H28" si="0">F11+G11</f>
        <v>194</v>
      </c>
      <c r="I11" s="49">
        <v>1</v>
      </c>
    </row>
    <row r="12" spans="1:11" s="3" customFormat="1" x14ac:dyDescent="0.2">
      <c r="A12" s="29" t="s">
        <v>84</v>
      </c>
      <c r="B12" s="29" t="s">
        <v>85</v>
      </c>
      <c r="C12" s="29" t="s">
        <v>86</v>
      </c>
      <c r="D12" s="32" t="s">
        <v>21</v>
      </c>
      <c r="E12" s="18">
        <v>10</v>
      </c>
      <c r="F12" s="19">
        <v>92</v>
      </c>
      <c r="G12" s="19">
        <v>100</v>
      </c>
      <c r="H12" s="17">
        <f t="shared" si="0"/>
        <v>192</v>
      </c>
      <c r="I12" s="49">
        <v>2</v>
      </c>
    </row>
    <row r="13" spans="1:11" s="3" customFormat="1" x14ac:dyDescent="0.2">
      <c r="A13" s="29" t="s">
        <v>7</v>
      </c>
      <c r="B13" s="29" t="s">
        <v>8</v>
      </c>
      <c r="C13" s="29" t="s">
        <v>18</v>
      </c>
      <c r="D13" s="32" t="s">
        <v>21</v>
      </c>
      <c r="E13" s="18">
        <v>6</v>
      </c>
      <c r="F13" s="19">
        <v>86</v>
      </c>
      <c r="G13" s="19">
        <v>100</v>
      </c>
      <c r="H13" s="17">
        <f t="shared" si="0"/>
        <v>186</v>
      </c>
      <c r="I13" s="49">
        <v>3</v>
      </c>
    </row>
    <row r="14" spans="1:11" s="3" customFormat="1" x14ac:dyDescent="0.2">
      <c r="A14" s="29" t="s">
        <v>30</v>
      </c>
      <c r="B14" s="29" t="s">
        <v>23</v>
      </c>
      <c r="C14" s="29" t="s">
        <v>18</v>
      </c>
      <c r="D14" s="32" t="s">
        <v>13</v>
      </c>
      <c r="E14" s="18">
        <v>1</v>
      </c>
      <c r="F14" s="19">
        <v>86</v>
      </c>
      <c r="G14" s="19">
        <v>95</v>
      </c>
      <c r="H14" s="17">
        <f t="shared" si="0"/>
        <v>181</v>
      </c>
      <c r="I14" s="49">
        <v>4</v>
      </c>
      <c r="J14" s="5" t="s">
        <v>88</v>
      </c>
    </row>
    <row r="15" spans="1:11" s="72" customFormat="1" x14ac:dyDescent="0.2">
      <c r="A15" s="29" t="s">
        <v>32</v>
      </c>
      <c r="B15" s="29" t="s">
        <v>33</v>
      </c>
      <c r="C15" s="29" t="s">
        <v>34</v>
      </c>
      <c r="D15" s="32" t="s">
        <v>21</v>
      </c>
      <c r="E15" s="18">
        <v>8</v>
      </c>
      <c r="F15" s="19">
        <v>96</v>
      </c>
      <c r="G15" s="19">
        <v>85</v>
      </c>
      <c r="H15" s="17">
        <f t="shared" si="0"/>
        <v>181</v>
      </c>
      <c r="I15" s="49">
        <v>5</v>
      </c>
      <c r="J15" s="5" t="s">
        <v>88</v>
      </c>
      <c r="K15" s="3"/>
    </row>
    <row r="16" spans="1:11" s="3" customFormat="1" x14ac:dyDescent="0.2">
      <c r="A16" s="29" t="s">
        <v>35</v>
      </c>
      <c r="B16" s="29" t="s">
        <v>36</v>
      </c>
      <c r="C16" s="29" t="s">
        <v>37</v>
      </c>
      <c r="D16" s="32" t="s">
        <v>21</v>
      </c>
      <c r="E16" s="18">
        <v>2</v>
      </c>
      <c r="F16" s="19">
        <v>94</v>
      </c>
      <c r="G16" s="19">
        <v>85</v>
      </c>
      <c r="H16" s="17">
        <f t="shared" si="0"/>
        <v>179</v>
      </c>
      <c r="I16" s="49">
        <v>6</v>
      </c>
      <c r="J16" s="5" t="s">
        <v>91</v>
      </c>
    </row>
    <row r="17" spans="1:10" s="3" customFormat="1" x14ac:dyDescent="0.2">
      <c r="A17" s="29" t="s">
        <v>54</v>
      </c>
      <c r="B17" s="29" t="s">
        <v>55</v>
      </c>
      <c r="C17" s="29" t="s">
        <v>56</v>
      </c>
      <c r="D17" s="32" t="s">
        <v>13</v>
      </c>
      <c r="E17" s="18">
        <v>3</v>
      </c>
      <c r="F17" s="19">
        <v>94</v>
      </c>
      <c r="G17" s="19">
        <v>85</v>
      </c>
      <c r="H17" s="17">
        <f t="shared" si="0"/>
        <v>179</v>
      </c>
      <c r="I17" s="18">
        <v>7</v>
      </c>
      <c r="J17" s="5" t="s">
        <v>92</v>
      </c>
    </row>
    <row r="18" spans="1:10" s="3" customFormat="1" x14ac:dyDescent="0.2">
      <c r="A18" s="29" t="s">
        <v>77</v>
      </c>
      <c r="B18" s="29" t="s">
        <v>78</v>
      </c>
      <c r="C18" s="29" t="s">
        <v>18</v>
      </c>
      <c r="D18" s="32" t="s">
        <v>13</v>
      </c>
      <c r="E18" s="18">
        <v>6</v>
      </c>
      <c r="F18" s="19">
        <v>88</v>
      </c>
      <c r="G18" s="19">
        <v>80</v>
      </c>
      <c r="H18" s="17">
        <f t="shared" si="0"/>
        <v>168</v>
      </c>
      <c r="I18" s="18">
        <v>8</v>
      </c>
    </row>
    <row r="19" spans="1:10" s="3" customFormat="1" x14ac:dyDescent="0.2">
      <c r="A19" s="29" t="s">
        <v>38</v>
      </c>
      <c r="B19" s="29" t="s">
        <v>39</v>
      </c>
      <c r="C19" s="29" t="s">
        <v>18</v>
      </c>
      <c r="D19" s="32" t="s">
        <v>13</v>
      </c>
      <c r="E19" s="18">
        <v>9</v>
      </c>
      <c r="F19" s="19">
        <v>78</v>
      </c>
      <c r="G19" s="19">
        <v>90</v>
      </c>
      <c r="H19" s="17">
        <f t="shared" si="0"/>
        <v>168</v>
      </c>
      <c r="I19" s="18">
        <v>9</v>
      </c>
    </row>
    <row r="20" spans="1:10" s="3" customFormat="1" x14ac:dyDescent="0.2">
      <c r="A20" s="29" t="s">
        <v>20</v>
      </c>
      <c r="B20" s="29" t="s">
        <v>19</v>
      </c>
      <c r="C20" s="29" t="s">
        <v>22</v>
      </c>
      <c r="D20" s="32" t="s">
        <v>21</v>
      </c>
      <c r="E20" s="18">
        <v>2</v>
      </c>
      <c r="F20" s="19">
        <v>86</v>
      </c>
      <c r="G20" s="19">
        <v>80</v>
      </c>
      <c r="H20" s="17">
        <f t="shared" si="0"/>
        <v>166</v>
      </c>
      <c r="I20" s="18">
        <v>10</v>
      </c>
    </row>
    <row r="21" spans="1:10" s="3" customFormat="1" x14ac:dyDescent="0.2">
      <c r="A21" s="27" t="s">
        <v>28</v>
      </c>
      <c r="B21" s="27" t="s">
        <v>29</v>
      </c>
      <c r="C21" s="29" t="s">
        <v>18</v>
      </c>
      <c r="D21" s="32" t="s">
        <v>24</v>
      </c>
      <c r="E21" s="18">
        <v>7</v>
      </c>
      <c r="F21" s="19">
        <v>80</v>
      </c>
      <c r="G21" s="19">
        <v>80</v>
      </c>
      <c r="H21" s="17">
        <f t="shared" si="0"/>
        <v>160</v>
      </c>
      <c r="I21" s="18">
        <v>11</v>
      </c>
    </row>
    <row r="22" spans="1:10" s="3" customFormat="1" x14ac:dyDescent="0.2">
      <c r="A22" s="27" t="s">
        <v>26</v>
      </c>
      <c r="B22" s="27" t="s">
        <v>27</v>
      </c>
      <c r="C22" s="27" t="s">
        <v>18</v>
      </c>
      <c r="D22" s="31" t="s">
        <v>21</v>
      </c>
      <c r="E22" s="42">
        <v>7</v>
      </c>
      <c r="F22" s="43">
        <v>84</v>
      </c>
      <c r="G22" s="43">
        <v>75</v>
      </c>
      <c r="H22" s="17">
        <f t="shared" si="0"/>
        <v>159</v>
      </c>
      <c r="I22" s="18">
        <v>12</v>
      </c>
    </row>
    <row r="23" spans="1:10" s="3" customFormat="1" x14ac:dyDescent="0.2">
      <c r="A23" s="27" t="s">
        <v>54</v>
      </c>
      <c r="B23" s="27" t="s">
        <v>57</v>
      </c>
      <c r="C23" s="29" t="s">
        <v>56</v>
      </c>
      <c r="D23" s="32" t="s">
        <v>21</v>
      </c>
      <c r="E23" s="18">
        <v>3</v>
      </c>
      <c r="F23" s="19">
        <v>90</v>
      </c>
      <c r="G23" s="19">
        <v>65</v>
      </c>
      <c r="H23" s="17">
        <f t="shared" si="0"/>
        <v>155</v>
      </c>
      <c r="I23" s="18">
        <v>13</v>
      </c>
    </row>
    <row r="24" spans="1:10" s="3" customFormat="1" x14ac:dyDescent="0.2">
      <c r="A24" s="27" t="s">
        <v>82</v>
      </c>
      <c r="B24" s="27" t="s">
        <v>83</v>
      </c>
      <c r="C24" s="29" t="s">
        <v>49</v>
      </c>
      <c r="D24" s="32" t="s">
        <v>21</v>
      </c>
      <c r="E24" s="18">
        <v>4</v>
      </c>
      <c r="F24" s="19">
        <v>90</v>
      </c>
      <c r="G24" s="19">
        <v>65</v>
      </c>
      <c r="H24" s="17">
        <f t="shared" si="0"/>
        <v>155</v>
      </c>
      <c r="I24" s="18">
        <v>14</v>
      </c>
    </row>
    <row r="25" spans="1:10" s="3" customFormat="1" x14ac:dyDescent="0.2">
      <c r="A25" s="27" t="s">
        <v>69</v>
      </c>
      <c r="B25" s="27" t="s">
        <v>70</v>
      </c>
      <c r="C25" s="29" t="s">
        <v>18</v>
      </c>
      <c r="D25" s="32" t="s">
        <v>21</v>
      </c>
      <c r="E25" s="18">
        <v>9</v>
      </c>
      <c r="F25" s="19">
        <v>74</v>
      </c>
      <c r="G25" s="19">
        <v>80</v>
      </c>
      <c r="H25" s="17">
        <f t="shared" si="0"/>
        <v>154</v>
      </c>
      <c r="I25" s="18">
        <v>15</v>
      </c>
    </row>
    <row r="26" spans="1:10" s="3" customFormat="1" x14ac:dyDescent="0.2">
      <c r="A26" s="27" t="s">
        <v>79</v>
      </c>
      <c r="B26" s="27" t="s">
        <v>80</v>
      </c>
      <c r="C26" s="29" t="s">
        <v>81</v>
      </c>
      <c r="D26" s="32" t="s">
        <v>21</v>
      </c>
      <c r="E26" s="18">
        <v>8</v>
      </c>
      <c r="F26" s="19">
        <v>88</v>
      </c>
      <c r="G26" s="19">
        <v>65</v>
      </c>
      <c r="H26" s="17">
        <f t="shared" si="0"/>
        <v>153</v>
      </c>
      <c r="I26" s="18">
        <v>16</v>
      </c>
    </row>
    <row r="27" spans="1:10" s="3" customFormat="1" x14ac:dyDescent="0.2">
      <c r="A27" s="27" t="s">
        <v>50</v>
      </c>
      <c r="B27" s="27" t="s">
        <v>51</v>
      </c>
      <c r="C27" s="29" t="s">
        <v>49</v>
      </c>
      <c r="D27" s="32" t="s">
        <v>21</v>
      </c>
      <c r="E27" s="18">
        <v>5</v>
      </c>
      <c r="F27" s="19">
        <v>82</v>
      </c>
      <c r="G27" s="19">
        <v>50</v>
      </c>
      <c r="H27" s="17">
        <f t="shared" si="0"/>
        <v>132</v>
      </c>
      <c r="I27" s="18">
        <v>17</v>
      </c>
    </row>
    <row r="28" spans="1:10" s="3" customFormat="1" x14ac:dyDescent="0.2">
      <c r="A28" s="27" t="s">
        <v>52</v>
      </c>
      <c r="B28" s="27" t="s">
        <v>53</v>
      </c>
      <c r="C28" s="29" t="s">
        <v>49</v>
      </c>
      <c r="D28" s="32" t="s">
        <v>21</v>
      </c>
      <c r="E28" s="18">
        <v>5</v>
      </c>
      <c r="F28" s="19">
        <v>62</v>
      </c>
      <c r="G28" s="19">
        <v>45</v>
      </c>
      <c r="H28" s="17">
        <f t="shared" si="0"/>
        <v>107</v>
      </c>
      <c r="I28" s="18">
        <v>18</v>
      </c>
    </row>
    <row r="29" spans="1:10" s="3" customFormat="1" x14ac:dyDescent="0.2">
      <c r="A29" s="92"/>
      <c r="B29" s="93"/>
      <c r="C29" s="88"/>
      <c r="D29" s="89"/>
      <c r="E29" s="18"/>
      <c r="F29" s="19"/>
      <c r="G29" s="19"/>
      <c r="H29" s="17"/>
      <c r="I29" s="49"/>
    </row>
    <row r="30" spans="1:10" s="3" customFormat="1" x14ac:dyDescent="0.2">
      <c r="A30" s="97" t="s">
        <v>31</v>
      </c>
      <c r="B30" s="98"/>
      <c r="C30" s="90"/>
      <c r="D30" s="91"/>
      <c r="E30" s="42"/>
      <c r="F30" s="43"/>
      <c r="G30" s="43"/>
      <c r="H30" s="17"/>
      <c r="I30" s="50"/>
    </row>
    <row r="31" spans="1:10" s="3" customFormat="1" x14ac:dyDescent="0.2">
      <c r="A31" s="88"/>
      <c r="B31" s="88"/>
      <c r="C31" s="88"/>
      <c r="D31" s="89"/>
      <c r="E31" s="18"/>
      <c r="F31" s="19"/>
      <c r="G31" s="19"/>
      <c r="H31" s="17"/>
      <c r="I31" s="49"/>
    </row>
    <row r="32" spans="1:10" s="3" customFormat="1" x14ac:dyDescent="0.2">
      <c r="A32" s="29" t="s">
        <v>67</v>
      </c>
      <c r="B32" s="29" t="s">
        <v>66</v>
      </c>
      <c r="C32" s="29" t="s">
        <v>68</v>
      </c>
      <c r="D32" s="32" t="s">
        <v>63</v>
      </c>
      <c r="E32" s="18">
        <v>10</v>
      </c>
      <c r="F32" s="19">
        <v>42</v>
      </c>
      <c r="G32" s="19">
        <v>50</v>
      </c>
      <c r="H32" s="17">
        <f>F32+G32</f>
        <v>92</v>
      </c>
      <c r="I32" s="94">
        <v>1</v>
      </c>
    </row>
    <row r="33" spans="1:9" s="3" customFormat="1" x14ac:dyDescent="0.2">
      <c r="A33" s="26"/>
      <c r="B33" s="26"/>
      <c r="C33" s="26"/>
      <c r="D33" s="67"/>
      <c r="E33" s="4"/>
      <c r="F33" s="12"/>
      <c r="G33" s="12"/>
      <c r="I33" s="45"/>
    </row>
    <row r="34" spans="1:9" s="3" customFormat="1" x14ac:dyDescent="0.2">
      <c r="A34" s="26"/>
      <c r="B34" s="26"/>
      <c r="C34" s="26"/>
      <c r="D34" s="96" t="s">
        <v>58</v>
      </c>
      <c r="E34" s="96"/>
      <c r="F34" s="96"/>
      <c r="G34" s="96"/>
      <c r="H34" s="96"/>
      <c r="I34" s="45"/>
    </row>
    <row r="35" spans="1:9" s="3" customFormat="1" x14ac:dyDescent="0.2">
      <c r="A35" s="26"/>
      <c r="B35" s="26"/>
      <c r="C35" s="26"/>
      <c r="D35" s="96" t="s">
        <v>59</v>
      </c>
      <c r="E35" s="96"/>
      <c r="F35" s="96"/>
      <c r="G35" s="96"/>
      <c r="H35" s="96"/>
      <c r="I35" s="45"/>
    </row>
    <row r="36" spans="1:9" s="3" customFormat="1" x14ac:dyDescent="0.2">
      <c r="A36" s="26"/>
      <c r="B36" s="26"/>
      <c r="C36" s="26"/>
      <c r="D36" s="96" t="s">
        <v>76</v>
      </c>
      <c r="E36" s="96"/>
      <c r="F36" s="96"/>
      <c r="G36" s="96"/>
      <c r="H36" s="96"/>
      <c r="I36" s="45"/>
    </row>
    <row r="37" spans="1:9" s="3" customFormat="1" x14ac:dyDescent="0.2">
      <c r="A37" s="26"/>
      <c r="B37" s="26"/>
      <c r="C37" s="26"/>
      <c r="D37" s="30"/>
      <c r="E37" s="4"/>
      <c r="F37" s="12"/>
      <c r="G37" s="12"/>
      <c r="I37" s="45"/>
    </row>
    <row r="38" spans="1:9" s="3" customFormat="1" x14ac:dyDescent="0.2">
      <c r="A38" s="26"/>
      <c r="B38" s="26"/>
      <c r="C38" s="26"/>
      <c r="D38" s="30"/>
      <c r="E38" s="4"/>
      <c r="F38" s="12"/>
      <c r="G38" s="12"/>
      <c r="I38" s="45"/>
    </row>
    <row r="39" spans="1:9" s="3" customFormat="1" x14ac:dyDescent="0.2">
      <c r="A39" s="26"/>
      <c r="B39" s="26"/>
      <c r="C39" s="26"/>
      <c r="D39" s="30"/>
      <c r="E39" s="4"/>
      <c r="F39" s="12"/>
      <c r="G39" s="12"/>
      <c r="I39" s="45"/>
    </row>
    <row r="40" spans="1:9" s="3" customFormat="1" x14ac:dyDescent="0.2">
      <c r="A40" s="26"/>
      <c r="B40" s="26"/>
      <c r="C40" s="26"/>
      <c r="D40" s="30"/>
      <c r="E40" s="4"/>
      <c r="F40" s="12"/>
      <c r="G40" s="12"/>
      <c r="I40" s="45"/>
    </row>
    <row r="41" spans="1:9" s="3" customFormat="1" x14ac:dyDescent="0.2">
      <c r="A41" s="26"/>
      <c r="B41" s="26"/>
      <c r="C41" s="26"/>
      <c r="D41" s="30"/>
      <c r="E41" s="4"/>
      <c r="F41" s="12"/>
      <c r="G41" s="12"/>
      <c r="I41" s="45"/>
    </row>
    <row r="42" spans="1:9" s="3" customFormat="1" x14ac:dyDescent="0.2">
      <c r="A42" s="26"/>
      <c r="B42" s="26"/>
      <c r="C42" s="26"/>
      <c r="D42" s="30"/>
      <c r="E42" s="4"/>
      <c r="F42" s="12"/>
      <c r="G42" s="12"/>
      <c r="I42" s="45"/>
    </row>
    <row r="43" spans="1:9" s="3" customFormat="1" x14ac:dyDescent="0.2">
      <c r="A43" s="26"/>
      <c r="B43" s="26"/>
      <c r="C43" s="26"/>
      <c r="D43" s="30"/>
      <c r="E43" s="4"/>
      <c r="F43" s="12"/>
      <c r="G43" s="12"/>
      <c r="I43" s="45"/>
    </row>
  </sheetData>
  <sortState ref="A11:K28">
    <sortCondition descending="1" ref="H11:H28"/>
  </sortState>
  <mergeCells count="7">
    <mergeCell ref="D34:H34"/>
    <mergeCell ref="D35:H35"/>
    <mergeCell ref="D36:H36"/>
    <mergeCell ref="A30:B30"/>
    <mergeCell ref="A1:I1"/>
    <mergeCell ref="A2:I2"/>
    <mergeCell ref="A4:B4"/>
  </mergeCells>
  <phoneticPr fontId="0" type="noConversion"/>
  <pageMargins left="0.78740157480314965" right="0.78740157480314965" top="0.78740157480314965" bottom="0.59055118110236227" header="0.51181102362204722" footer="0.51181102362204722"/>
  <pageSetup paperSize="9" fitToWidth="0" fitToHeight="0" orientation="portrait" horizontalDpi="300" verticalDpi="300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workbookViewId="0">
      <selection activeCell="L15" sqref="L15"/>
    </sheetView>
  </sheetViews>
  <sheetFormatPr baseColWidth="10" defaultRowHeight="12.75" x14ac:dyDescent="0.2"/>
  <cols>
    <col min="1" max="1" width="12.5703125" style="3" customWidth="1"/>
    <col min="2" max="2" width="11.5703125" style="3" customWidth="1"/>
    <col min="3" max="3" width="24.5703125" style="3" customWidth="1"/>
    <col min="4" max="5" width="6.5703125" style="4" customWidth="1"/>
    <col min="6" max="6" width="7.85546875" style="4" customWidth="1"/>
    <col min="7" max="7" width="6.85546875" style="4" customWidth="1"/>
    <col min="8" max="8" width="5.5703125" customWidth="1"/>
    <col min="9" max="9" width="4.5703125" customWidth="1"/>
    <col min="10" max="10" width="0.5703125" customWidth="1"/>
  </cols>
  <sheetData>
    <row r="1" spans="1:12" s="1" customFormat="1" x14ac:dyDescent="0.2">
      <c r="D1" s="2"/>
      <c r="E1" s="2"/>
      <c r="F1" s="2"/>
      <c r="G1" s="13"/>
      <c r="H1" s="11"/>
    </row>
    <row r="2" spans="1:12" s="3" customFormat="1" ht="15.75" x14ac:dyDescent="0.25">
      <c r="A2" s="99" t="s">
        <v>74</v>
      </c>
      <c r="B2" s="99"/>
      <c r="C2" s="99"/>
      <c r="D2" s="99"/>
      <c r="E2" s="99"/>
      <c r="F2" s="99"/>
      <c r="G2" s="99"/>
      <c r="H2" s="99"/>
      <c r="I2" s="99"/>
      <c r="J2" s="99"/>
      <c r="K2" s="56"/>
    </row>
    <row r="3" spans="1:12" s="40" customFormat="1" ht="15.75" x14ac:dyDescent="0.25">
      <c r="A3" s="100" t="s">
        <v>62</v>
      </c>
      <c r="B3" s="100"/>
      <c r="C3" s="100"/>
      <c r="D3" s="100"/>
      <c r="E3" s="100"/>
      <c r="F3" s="100"/>
      <c r="G3" s="100"/>
      <c r="H3" s="100"/>
      <c r="I3" s="100"/>
      <c r="J3" s="100"/>
      <c r="K3" s="56"/>
    </row>
    <row r="4" spans="1:12" s="40" customFormat="1" ht="15.75" x14ac:dyDescent="0.25">
      <c r="A4" s="34"/>
      <c r="B4" s="34"/>
      <c r="C4" s="34"/>
      <c r="D4" s="34"/>
      <c r="E4" s="37"/>
      <c r="F4" s="37"/>
      <c r="G4" s="37"/>
      <c r="H4" s="39"/>
    </row>
    <row r="5" spans="1:12" s="40" customFormat="1" ht="15.75" x14ac:dyDescent="0.25">
      <c r="A5" s="34" t="s">
        <v>16</v>
      </c>
      <c r="B5" s="34"/>
      <c r="C5" s="34"/>
      <c r="D5" s="34"/>
      <c r="E5" s="37"/>
      <c r="F5" s="37"/>
      <c r="G5" s="37"/>
      <c r="H5" s="39"/>
    </row>
    <row r="6" spans="1:12" s="3" customFormat="1" x14ac:dyDescent="0.2">
      <c r="A6" s="6"/>
      <c r="B6" s="6"/>
      <c r="C6" s="6"/>
      <c r="D6" s="9"/>
      <c r="E6" s="9"/>
      <c r="F6" s="9"/>
      <c r="G6" s="9"/>
      <c r="H6" s="10"/>
    </row>
    <row r="7" spans="1:12" x14ac:dyDescent="0.2">
      <c r="A7" s="17" t="s">
        <v>0</v>
      </c>
      <c r="B7" s="17" t="s">
        <v>1</v>
      </c>
      <c r="C7" s="17" t="s">
        <v>2</v>
      </c>
      <c r="D7" s="18" t="s">
        <v>3</v>
      </c>
      <c r="E7" s="18" t="s">
        <v>16</v>
      </c>
      <c r="F7" s="18" t="s">
        <v>41</v>
      </c>
      <c r="G7" s="18" t="s">
        <v>12</v>
      </c>
      <c r="H7" s="15"/>
    </row>
    <row r="8" spans="1:12" x14ac:dyDescent="0.2">
      <c r="E8" s="4" t="s">
        <v>9</v>
      </c>
      <c r="H8" s="15"/>
    </row>
    <row r="9" spans="1:12" x14ac:dyDescent="0.2">
      <c r="H9" s="15"/>
    </row>
    <row r="10" spans="1:12" ht="15" customHeight="1" x14ac:dyDescent="0.2">
      <c r="A10" s="17"/>
      <c r="B10" s="17"/>
      <c r="C10" s="29"/>
      <c r="D10" s="18"/>
      <c r="E10" s="18"/>
      <c r="F10" s="18"/>
      <c r="G10" s="20"/>
      <c r="H10" s="15"/>
    </row>
    <row r="11" spans="1:12" s="3" customFormat="1" ht="17.25" customHeight="1" x14ac:dyDescent="0.2">
      <c r="A11" s="29" t="s">
        <v>30</v>
      </c>
      <c r="B11" s="29" t="s">
        <v>23</v>
      </c>
      <c r="C11" s="29" t="s">
        <v>18</v>
      </c>
      <c r="D11" s="32" t="s">
        <v>13</v>
      </c>
      <c r="E11" s="18">
        <v>95</v>
      </c>
      <c r="F11" s="19"/>
      <c r="G11" s="112">
        <v>1</v>
      </c>
      <c r="I11" s="4"/>
    </row>
    <row r="12" spans="1:12" s="3" customFormat="1" x14ac:dyDescent="0.2">
      <c r="A12" s="29" t="s">
        <v>77</v>
      </c>
      <c r="B12" s="29" t="s">
        <v>78</v>
      </c>
      <c r="C12" s="29" t="s">
        <v>18</v>
      </c>
      <c r="D12" s="32" t="s">
        <v>13</v>
      </c>
      <c r="E12" s="18">
        <v>75</v>
      </c>
      <c r="F12" s="19"/>
      <c r="G12" s="112">
        <v>2</v>
      </c>
      <c r="I12" s="4"/>
    </row>
    <row r="13" spans="1:12" s="3" customFormat="1" x14ac:dyDescent="0.2">
      <c r="A13" s="29" t="s">
        <v>7</v>
      </c>
      <c r="B13" s="29" t="s">
        <v>8</v>
      </c>
      <c r="C13" s="29" t="s">
        <v>18</v>
      </c>
      <c r="D13" s="32" t="s">
        <v>21</v>
      </c>
      <c r="E13" s="18">
        <v>75</v>
      </c>
      <c r="F13" s="19"/>
      <c r="G13" s="112">
        <v>3</v>
      </c>
      <c r="I13" s="4"/>
    </row>
    <row r="14" spans="1:12" s="3" customFormat="1" x14ac:dyDescent="0.2">
      <c r="A14" s="17" t="s">
        <v>79</v>
      </c>
      <c r="B14" s="17" t="s">
        <v>80</v>
      </c>
      <c r="C14" s="17" t="s">
        <v>89</v>
      </c>
      <c r="D14" s="18" t="s">
        <v>21</v>
      </c>
      <c r="E14" s="18">
        <v>70</v>
      </c>
      <c r="F14" s="18"/>
      <c r="G14" s="18">
        <v>4</v>
      </c>
      <c r="H14"/>
      <c r="I14"/>
      <c r="J14"/>
      <c r="K14"/>
    </row>
    <row r="15" spans="1:12" s="3" customFormat="1" x14ac:dyDescent="0.2">
      <c r="A15" s="29" t="s">
        <v>69</v>
      </c>
      <c r="B15" s="29" t="s">
        <v>70</v>
      </c>
      <c r="C15" s="29" t="s">
        <v>18</v>
      </c>
      <c r="D15" s="32" t="s">
        <v>21</v>
      </c>
      <c r="E15" s="18">
        <v>65</v>
      </c>
      <c r="F15" s="19"/>
      <c r="G15" s="19">
        <v>5</v>
      </c>
      <c r="I15" s="4"/>
      <c r="L15" s="3" t="s">
        <v>9</v>
      </c>
    </row>
    <row r="16" spans="1:12" s="3" customFormat="1" x14ac:dyDescent="0.2">
      <c r="A16" s="29" t="s">
        <v>65</v>
      </c>
      <c r="B16" s="29" t="s">
        <v>64</v>
      </c>
      <c r="C16" s="29" t="s">
        <v>18</v>
      </c>
      <c r="D16" s="32" t="s">
        <v>13</v>
      </c>
      <c r="E16" s="18">
        <v>55</v>
      </c>
      <c r="F16" s="19"/>
      <c r="G16" s="19">
        <v>6</v>
      </c>
      <c r="I16" s="4"/>
    </row>
    <row r="17" spans="1:11" s="3" customFormat="1" x14ac:dyDescent="0.2">
      <c r="A17" s="29" t="s">
        <v>26</v>
      </c>
      <c r="B17" s="29" t="s">
        <v>27</v>
      </c>
      <c r="C17" s="29" t="s">
        <v>18</v>
      </c>
      <c r="D17" s="32" t="s">
        <v>21</v>
      </c>
      <c r="E17" s="18">
        <v>55</v>
      </c>
      <c r="F17" s="19"/>
      <c r="G17" s="19">
        <v>7</v>
      </c>
      <c r="I17" s="4"/>
    </row>
    <row r="18" spans="1:11" x14ac:dyDescent="0.2">
      <c r="A18" s="29" t="s">
        <v>28</v>
      </c>
      <c r="B18" s="29" t="s">
        <v>29</v>
      </c>
      <c r="C18" s="29" t="s">
        <v>18</v>
      </c>
      <c r="D18" s="32" t="s">
        <v>40</v>
      </c>
      <c r="E18" s="18">
        <v>45</v>
      </c>
      <c r="F18" s="19"/>
      <c r="G18" s="19">
        <v>8</v>
      </c>
      <c r="H18" s="3"/>
      <c r="I18" s="4"/>
      <c r="J18" s="3"/>
      <c r="K18" s="3"/>
    </row>
  </sheetData>
  <sortState ref="A11:K18">
    <sortCondition descending="1" ref="E11:E18"/>
  </sortState>
  <mergeCells count="2">
    <mergeCell ref="A2:J2"/>
    <mergeCell ref="A3:J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9"/>
  <sheetViews>
    <sheetView tabSelected="1" zoomScaleNormal="100" workbookViewId="0">
      <selection activeCell="S10" sqref="S10:S11"/>
    </sheetView>
  </sheetViews>
  <sheetFormatPr baseColWidth="10" defaultColWidth="10" defaultRowHeight="12.75" x14ac:dyDescent="0.2"/>
  <cols>
    <col min="1" max="1" width="10.140625" style="74" customWidth="1"/>
    <col min="2" max="2" width="9.140625" style="74" customWidth="1"/>
    <col min="3" max="3" width="7.140625" style="74" customWidth="1"/>
    <col min="4" max="4" width="8" style="74" customWidth="1"/>
    <col min="5" max="5" width="20.42578125" style="74" customWidth="1"/>
    <col min="6" max="6" width="5.7109375" style="2" customWidth="1"/>
    <col min="7" max="7" width="6.140625" style="65" customWidth="1"/>
    <col min="8" max="8" width="4.5703125" style="65" customWidth="1"/>
    <col min="9" max="9" width="6.5703125" style="66" customWidth="1"/>
    <col min="10" max="11" width="5.85546875" style="66" customWidth="1"/>
    <col min="12" max="12" width="6.5703125" style="66" customWidth="1"/>
    <col min="13" max="13" width="2.85546875" style="66" customWidth="1"/>
    <col min="14" max="15" width="5.85546875" style="66" customWidth="1"/>
    <col min="16" max="16" width="6.5703125" style="66" customWidth="1"/>
    <col min="17" max="17" width="4.42578125" style="2" customWidth="1"/>
    <col min="18" max="18" width="10" style="1"/>
    <col min="19" max="19" width="10.42578125" style="1" customWidth="1"/>
    <col min="20" max="16384" width="10" style="1"/>
  </cols>
  <sheetData>
    <row r="1" spans="1:17" x14ac:dyDescent="0.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7" ht="15.75" x14ac:dyDescent="0.25">
      <c r="D2" s="99" t="s">
        <v>75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7" ht="15" x14ac:dyDescent="0.25">
      <c r="E3" s="100" t="s">
        <v>62</v>
      </c>
      <c r="F3" s="100"/>
      <c r="G3" s="100"/>
      <c r="H3" s="100"/>
      <c r="I3" s="100"/>
      <c r="J3" s="100"/>
      <c r="K3" s="100"/>
      <c r="L3" s="100"/>
      <c r="M3" s="100"/>
      <c r="N3" s="100"/>
    </row>
    <row r="4" spans="1:17" x14ac:dyDescent="0.2">
      <c r="E4" s="104" t="s">
        <v>48</v>
      </c>
      <c r="F4" s="104"/>
      <c r="G4" s="104"/>
      <c r="H4" s="104"/>
      <c r="I4" s="104"/>
      <c r="J4" s="104"/>
      <c r="K4" s="104"/>
      <c r="L4" s="104"/>
      <c r="M4" s="104"/>
      <c r="N4" s="104"/>
    </row>
    <row r="6" spans="1:17" s="3" customFormat="1" x14ac:dyDescent="0.2">
      <c r="A6" s="41" t="s">
        <v>0</v>
      </c>
      <c r="B6" s="41" t="s">
        <v>1</v>
      </c>
      <c r="C6" s="41" t="s">
        <v>0</v>
      </c>
      <c r="D6" s="41" t="s">
        <v>42</v>
      </c>
      <c r="E6" s="41" t="s">
        <v>2</v>
      </c>
      <c r="F6" s="21" t="s">
        <v>14</v>
      </c>
      <c r="G6" s="108" t="s">
        <v>43</v>
      </c>
      <c r="H6" s="109"/>
      <c r="I6" s="110"/>
      <c r="J6" s="106" t="s">
        <v>46</v>
      </c>
      <c r="K6" s="106"/>
      <c r="L6" s="107"/>
      <c r="M6" s="59"/>
      <c r="N6" s="111" t="s">
        <v>47</v>
      </c>
      <c r="O6" s="106"/>
      <c r="P6" s="107"/>
      <c r="Q6" s="57"/>
    </row>
    <row r="7" spans="1:17" s="3" customFormat="1" x14ac:dyDescent="0.2">
      <c r="A7" s="75"/>
      <c r="B7" s="75"/>
      <c r="C7" s="75"/>
      <c r="D7" s="75"/>
      <c r="E7" s="75"/>
      <c r="F7" s="22" t="s">
        <v>15</v>
      </c>
      <c r="G7" s="60" t="s">
        <v>44</v>
      </c>
      <c r="H7" s="70" t="s">
        <v>45</v>
      </c>
      <c r="I7" s="63" t="s">
        <v>10</v>
      </c>
      <c r="J7" s="61" t="s">
        <v>45</v>
      </c>
      <c r="K7" s="61" t="s">
        <v>45</v>
      </c>
      <c r="L7" s="63" t="s">
        <v>10</v>
      </c>
      <c r="M7" s="61" t="s">
        <v>61</v>
      </c>
      <c r="N7" s="62" t="s">
        <v>45</v>
      </c>
      <c r="O7" s="61" t="s">
        <v>45</v>
      </c>
      <c r="P7" s="63" t="s">
        <v>10</v>
      </c>
      <c r="Q7" s="58" t="s">
        <v>12</v>
      </c>
    </row>
    <row r="8" spans="1:17" s="72" customFormat="1" ht="18" customHeight="1" x14ac:dyDescent="0.2">
      <c r="A8" s="76" t="s">
        <v>65</v>
      </c>
      <c r="B8" s="77" t="s">
        <v>64</v>
      </c>
      <c r="C8" s="76" t="s">
        <v>30</v>
      </c>
      <c r="D8" s="76" t="s">
        <v>23</v>
      </c>
      <c r="E8" s="77" t="s">
        <v>18</v>
      </c>
      <c r="F8" s="18">
        <v>1</v>
      </c>
      <c r="G8" s="81">
        <v>85</v>
      </c>
      <c r="H8" s="81">
        <v>95</v>
      </c>
      <c r="I8" s="86">
        <f>G8+H8</f>
        <v>180</v>
      </c>
      <c r="J8" s="82">
        <v>100</v>
      </c>
      <c r="K8" s="82">
        <v>95</v>
      </c>
      <c r="L8" s="84">
        <f>SUM(J8:K8)</f>
        <v>195</v>
      </c>
      <c r="M8" s="73"/>
      <c r="N8" s="81">
        <v>100</v>
      </c>
      <c r="O8" s="81">
        <v>100</v>
      </c>
      <c r="P8" s="113">
        <f>SUM(N8:O8)</f>
        <v>200</v>
      </c>
      <c r="Q8" s="49">
        <v>1</v>
      </c>
    </row>
    <row r="9" spans="1:17" s="72" customFormat="1" ht="18" customHeight="1" x14ac:dyDescent="0.2">
      <c r="A9" s="76" t="s">
        <v>20</v>
      </c>
      <c r="B9" s="76" t="s">
        <v>19</v>
      </c>
      <c r="C9" s="76" t="s">
        <v>35</v>
      </c>
      <c r="D9" s="76" t="s">
        <v>36</v>
      </c>
      <c r="E9" s="77" t="s">
        <v>71</v>
      </c>
      <c r="F9" s="18">
        <v>2</v>
      </c>
      <c r="G9" s="82">
        <v>95</v>
      </c>
      <c r="H9" s="82">
        <v>70</v>
      </c>
      <c r="I9" s="86">
        <f>G9+H9</f>
        <v>165</v>
      </c>
      <c r="J9" s="82">
        <v>85</v>
      </c>
      <c r="K9" s="82">
        <v>90</v>
      </c>
      <c r="L9" s="84">
        <f>SUM(J9:K9)</f>
        <v>175</v>
      </c>
      <c r="M9" s="73"/>
      <c r="N9" s="82">
        <v>90</v>
      </c>
      <c r="O9" s="82">
        <v>95</v>
      </c>
      <c r="P9" s="113">
        <f>SUM(N9:O9)</f>
        <v>185</v>
      </c>
      <c r="Q9" s="49">
        <v>2</v>
      </c>
    </row>
    <row r="10" spans="1:17" s="72" customFormat="1" ht="18" customHeight="1" x14ac:dyDescent="0.2">
      <c r="A10" s="76" t="s">
        <v>54</v>
      </c>
      <c r="B10" s="76" t="s">
        <v>55</v>
      </c>
      <c r="C10" s="41" t="s">
        <v>54</v>
      </c>
      <c r="D10" s="41" t="s">
        <v>57</v>
      </c>
      <c r="E10" s="77" t="s">
        <v>56</v>
      </c>
      <c r="F10" s="18">
        <v>3</v>
      </c>
      <c r="G10" s="82">
        <v>75</v>
      </c>
      <c r="H10" s="82">
        <v>40</v>
      </c>
      <c r="I10" s="81">
        <f>G10+H10</f>
        <v>115</v>
      </c>
      <c r="J10" s="82"/>
      <c r="K10" s="82"/>
      <c r="L10" s="84"/>
      <c r="M10" s="73"/>
      <c r="N10" s="82"/>
      <c r="O10" s="82"/>
      <c r="P10" s="113"/>
      <c r="Q10" s="85"/>
    </row>
    <row r="11" spans="1:17" s="72" customFormat="1" ht="18" customHeight="1" x14ac:dyDescent="0.2">
      <c r="A11" s="76" t="s">
        <v>84</v>
      </c>
      <c r="B11" s="76" t="s">
        <v>85</v>
      </c>
      <c r="C11" s="17" t="s">
        <v>52</v>
      </c>
      <c r="D11" s="17" t="s">
        <v>53</v>
      </c>
      <c r="E11" s="77" t="s">
        <v>90</v>
      </c>
      <c r="F11" s="18">
        <v>4</v>
      </c>
      <c r="G11" s="82">
        <v>95</v>
      </c>
      <c r="H11" s="82">
        <v>50</v>
      </c>
      <c r="I11" s="86">
        <f>G11+H11</f>
        <v>145</v>
      </c>
      <c r="J11" s="82">
        <v>80</v>
      </c>
      <c r="K11" s="82">
        <v>40</v>
      </c>
      <c r="L11" s="84">
        <f>SUM(J11:K11)</f>
        <v>120</v>
      </c>
      <c r="M11" s="73"/>
      <c r="N11" s="82"/>
      <c r="O11" s="82"/>
      <c r="P11" s="113"/>
      <c r="Q11" s="71"/>
    </row>
    <row r="12" spans="1:17" s="72" customFormat="1" ht="18" customHeight="1" x14ac:dyDescent="0.2">
      <c r="A12" s="76" t="s">
        <v>50</v>
      </c>
      <c r="B12" s="76" t="s">
        <v>60</v>
      </c>
      <c r="C12" s="41" t="s">
        <v>82</v>
      </c>
      <c r="D12" s="41" t="s">
        <v>83</v>
      </c>
      <c r="E12" s="77" t="s">
        <v>49</v>
      </c>
      <c r="F12" s="18">
        <v>5</v>
      </c>
      <c r="G12" s="82">
        <v>65</v>
      </c>
      <c r="H12" s="82">
        <v>60</v>
      </c>
      <c r="I12" s="86">
        <f>G12+H12</f>
        <v>125</v>
      </c>
      <c r="J12" s="82">
        <v>60</v>
      </c>
      <c r="K12" s="82">
        <v>65</v>
      </c>
      <c r="L12" s="84">
        <f>SUM(J12:K12)</f>
        <v>125</v>
      </c>
      <c r="M12" s="73"/>
      <c r="N12" s="82"/>
      <c r="O12" s="82"/>
      <c r="P12" s="113"/>
      <c r="Q12" s="85"/>
    </row>
    <row r="13" spans="1:17" s="72" customFormat="1" ht="18.600000000000001" customHeight="1" x14ac:dyDescent="0.2">
      <c r="A13" s="76" t="s">
        <v>7</v>
      </c>
      <c r="B13" s="76" t="s">
        <v>8</v>
      </c>
      <c r="C13" s="41" t="s">
        <v>77</v>
      </c>
      <c r="D13" s="41" t="s">
        <v>78</v>
      </c>
      <c r="E13" s="77" t="s">
        <v>18</v>
      </c>
      <c r="F13" s="18">
        <v>6</v>
      </c>
      <c r="G13" s="82">
        <v>70</v>
      </c>
      <c r="H13" s="82">
        <v>80</v>
      </c>
      <c r="I13" s="86">
        <f>G13+H13</f>
        <v>150</v>
      </c>
      <c r="J13" s="82">
        <v>75</v>
      </c>
      <c r="K13" s="82">
        <v>100</v>
      </c>
      <c r="L13" s="84">
        <f>SUM(J13:K13)</f>
        <v>175</v>
      </c>
      <c r="M13" s="73"/>
      <c r="N13" s="82">
        <v>75</v>
      </c>
      <c r="O13" s="82">
        <v>85</v>
      </c>
      <c r="P13" s="113">
        <f>SUM(N13:O13)</f>
        <v>160</v>
      </c>
      <c r="Q13" s="94">
        <v>4</v>
      </c>
    </row>
    <row r="14" spans="1:17" s="72" customFormat="1" ht="18" customHeight="1" x14ac:dyDescent="0.2">
      <c r="A14" s="76" t="s">
        <v>28</v>
      </c>
      <c r="B14" s="76" t="s">
        <v>29</v>
      </c>
      <c r="C14" s="76" t="s">
        <v>26</v>
      </c>
      <c r="D14" s="76" t="s">
        <v>27</v>
      </c>
      <c r="E14" s="77" t="s">
        <v>18</v>
      </c>
      <c r="F14" s="18">
        <v>7</v>
      </c>
      <c r="G14" s="82">
        <v>65</v>
      </c>
      <c r="H14" s="82">
        <v>70</v>
      </c>
      <c r="I14" s="86">
        <f>G14+H14</f>
        <v>135</v>
      </c>
      <c r="J14" s="82">
        <v>60</v>
      </c>
      <c r="K14" s="82">
        <v>80</v>
      </c>
      <c r="L14" s="84">
        <f>SUM(J14:K14)</f>
        <v>140</v>
      </c>
      <c r="M14" s="73"/>
      <c r="N14" s="82"/>
      <c r="O14" s="82"/>
      <c r="P14" s="113"/>
      <c r="Q14" s="85"/>
    </row>
    <row r="15" spans="1:17" s="72" customFormat="1" ht="18" customHeight="1" x14ac:dyDescent="0.2">
      <c r="A15" s="76" t="s">
        <v>32</v>
      </c>
      <c r="B15" s="76" t="s">
        <v>33</v>
      </c>
      <c r="C15" s="41" t="s">
        <v>79</v>
      </c>
      <c r="D15" s="41" t="s">
        <v>80</v>
      </c>
      <c r="E15" s="77" t="s">
        <v>87</v>
      </c>
      <c r="F15" s="18">
        <v>8</v>
      </c>
      <c r="G15" s="82">
        <v>85</v>
      </c>
      <c r="H15" s="82">
        <v>85</v>
      </c>
      <c r="I15" s="86">
        <f>G15+H15</f>
        <v>170</v>
      </c>
      <c r="J15" s="82">
        <v>80</v>
      </c>
      <c r="K15" s="82">
        <v>90</v>
      </c>
      <c r="L15" s="84">
        <f>SUM(J15:K15)</f>
        <v>170</v>
      </c>
      <c r="M15" s="73"/>
      <c r="N15" s="82">
        <v>95</v>
      </c>
      <c r="O15" s="82">
        <v>85</v>
      </c>
      <c r="P15" s="113">
        <f>SUM(N15:O15)</f>
        <v>180</v>
      </c>
      <c r="Q15" s="49">
        <v>3</v>
      </c>
    </row>
    <row r="16" spans="1:17" s="72" customFormat="1" ht="18" customHeight="1" x14ac:dyDescent="0.2">
      <c r="A16" s="78" t="s">
        <v>38</v>
      </c>
      <c r="B16" s="78" t="s">
        <v>39</v>
      </c>
      <c r="C16" s="76" t="s">
        <v>72</v>
      </c>
      <c r="D16" s="76" t="s">
        <v>70</v>
      </c>
      <c r="E16" s="77" t="s">
        <v>18</v>
      </c>
      <c r="F16" s="18">
        <v>9</v>
      </c>
      <c r="G16" s="82">
        <v>90</v>
      </c>
      <c r="H16" s="82">
        <v>75</v>
      </c>
      <c r="I16" s="86">
        <f>G16+H16</f>
        <v>165</v>
      </c>
      <c r="J16" s="82">
        <v>75</v>
      </c>
      <c r="K16" s="82">
        <v>75</v>
      </c>
      <c r="L16" s="84">
        <f>SUM(J16:K16)</f>
        <v>150</v>
      </c>
      <c r="M16" s="73"/>
      <c r="N16" s="82"/>
      <c r="O16" s="82"/>
      <c r="P16" s="86"/>
      <c r="Q16" s="49"/>
    </row>
    <row r="17" spans="1:17" s="72" customFormat="1" ht="18" customHeight="1" x14ac:dyDescent="0.2">
      <c r="A17" s="17"/>
      <c r="B17" s="17"/>
      <c r="C17" s="87"/>
      <c r="D17" s="87"/>
      <c r="E17" s="77"/>
      <c r="F17" s="18"/>
      <c r="G17" s="82"/>
      <c r="H17" s="82"/>
      <c r="I17" s="83"/>
      <c r="J17" s="82"/>
      <c r="K17" s="82"/>
      <c r="L17" s="84"/>
      <c r="M17" s="73"/>
      <c r="N17" s="73"/>
      <c r="O17" s="73"/>
      <c r="P17" s="86"/>
      <c r="Q17" s="71"/>
    </row>
    <row r="18" spans="1:17" s="3" customFormat="1" ht="18" customHeight="1" x14ac:dyDescent="0.2">
      <c r="A18" s="74"/>
      <c r="B18" s="74"/>
      <c r="C18" s="74"/>
      <c r="D18" s="74"/>
      <c r="E18" s="74"/>
      <c r="F18" s="4"/>
      <c r="G18" s="64"/>
      <c r="H18" s="64"/>
      <c r="I18" s="30"/>
      <c r="J18" s="30"/>
      <c r="K18" s="30"/>
      <c r="L18" s="30"/>
      <c r="M18" s="68"/>
      <c r="N18" s="30"/>
      <c r="O18" s="30"/>
      <c r="P18" s="30"/>
      <c r="Q18" s="4"/>
    </row>
    <row r="19" spans="1:17" s="3" customFormat="1" ht="14.25" x14ac:dyDescent="0.2">
      <c r="A19" s="79"/>
      <c r="B19" s="79"/>
      <c r="C19" s="105"/>
      <c r="D19" s="105"/>
      <c r="E19" s="105"/>
      <c r="F19" s="4"/>
      <c r="G19" s="104"/>
      <c r="H19" s="104"/>
      <c r="I19" s="69"/>
      <c r="J19" s="104"/>
      <c r="K19" s="104"/>
      <c r="L19" s="69"/>
      <c r="M19" s="68"/>
      <c r="N19" s="30"/>
      <c r="O19" s="30"/>
      <c r="P19" s="30"/>
      <c r="Q19" s="4"/>
    </row>
    <row r="20" spans="1:17" s="3" customFormat="1" ht="14.25" x14ac:dyDescent="0.2">
      <c r="A20" s="80"/>
      <c r="B20" s="80"/>
      <c r="C20" s="105"/>
      <c r="D20" s="105"/>
      <c r="E20" s="105"/>
      <c r="F20" s="4"/>
      <c r="G20" s="103"/>
      <c r="H20" s="103"/>
      <c r="I20" s="95"/>
      <c r="J20" s="103"/>
      <c r="K20" s="103"/>
      <c r="L20" s="95"/>
      <c r="M20" s="68"/>
      <c r="N20" s="30"/>
      <c r="O20" s="30"/>
      <c r="P20" s="30"/>
      <c r="Q20" s="4"/>
    </row>
    <row r="21" spans="1:17" s="3" customFormat="1" x14ac:dyDescent="0.2">
      <c r="A21" s="74"/>
      <c r="B21" s="74"/>
      <c r="C21" s="74"/>
      <c r="D21" s="74"/>
      <c r="E21" s="74"/>
      <c r="F21" s="4"/>
      <c r="G21" s="103"/>
      <c r="H21" s="103"/>
      <c r="I21" s="95"/>
      <c r="J21" s="103"/>
      <c r="K21" s="103"/>
      <c r="L21" s="95"/>
      <c r="M21" s="68"/>
      <c r="N21" s="30"/>
      <c r="O21" s="30"/>
      <c r="P21" s="30"/>
      <c r="Q21" s="4"/>
    </row>
    <row r="22" spans="1:17" s="3" customFormat="1" x14ac:dyDescent="0.2">
      <c r="A22" s="74"/>
      <c r="B22" s="74"/>
      <c r="C22" s="74"/>
      <c r="D22" s="74"/>
      <c r="E22" s="74"/>
      <c r="F22" s="4"/>
      <c r="G22" s="103"/>
      <c r="H22" s="103"/>
      <c r="I22" s="95"/>
      <c r="J22" s="95"/>
      <c r="K22" s="95"/>
      <c r="L22" s="95"/>
      <c r="M22" s="68"/>
      <c r="N22" s="30"/>
      <c r="O22" s="30"/>
      <c r="P22" s="30"/>
      <c r="Q22" s="4"/>
    </row>
    <row r="23" spans="1:17" s="3" customFormat="1" x14ac:dyDescent="0.2">
      <c r="A23" s="74"/>
      <c r="B23" s="74"/>
      <c r="C23" s="74"/>
      <c r="D23" s="74"/>
      <c r="E23" s="74"/>
      <c r="F23" s="4"/>
      <c r="G23" s="103"/>
      <c r="H23" s="103"/>
      <c r="I23" s="95"/>
      <c r="J23" s="95"/>
      <c r="K23" s="95"/>
      <c r="L23" s="95"/>
      <c r="M23" s="68"/>
      <c r="N23" s="30"/>
      <c r="O23" s="30"/>
      <c r="P23" s="30"/>
      <c r="Q23" s="4"/>
    </row>
    <row r="24" spans="1:17" s="3" customFormat="1" x14ac:dyDescent="0.2">
      <c r="A24" s="74"/>
      <c r="B24" s="74"/>
      <c r="C24" s="74"/>
      <c r="D24" s="74"/>
      <c r="E24" s="74"/>
      <c r="F24" s="4"/>
      <c r="G24" s="64"/>
      <c r="H24" s="64"/>
      <c r="I24" s="30"/>
      <c r="J24" s="30"/>
      <c r="K24" s="30"/>
      <c r="L24" s="30"/>
      <c r="M24" s="68"/>
      <c r="N24" s="30"/>
      <c r="O24" s="30"/>
      <c r="P24" s="30"/>
      <c r="Q24" s="4"/>
    </row>
    <row r="25" spans="1:17" s="3" customFormat="1" x14ac:dyDescent="0.2">
      <c r="A25" s="74"/>
      <c r="B25" s="74"/>
      <c r="C25" s="74"/>
      <c r="D25" s="74"/>
      <c r="E25" s="74"/>
      <c r="F25" s="4"/>
      <c r="G25" s="102"/>
      <c r="H25" s="102"/>
      <c r="I25" s="30"/>
      <c r="J25" s="30"/>
      <c r="K25" s="30"/>
      <c r="L25" s="30"/>
      <c r="M25" s="68"/>
      <c r="N25" s="30"/>
      <c r="O25" s="30"/>
      <c r="P25" s="30"/>
      <c r="Q25" s="4"/>
    </row>
    <row r="26" spans="1:17" s="3" customFormat="1" x14ac:dyDescent="0.2">
      <c r="A26" s="74"/>
      <c r="B26" s="74"/>
      <c r="C26" s="74"/>
      <c r="D26" s="74"/>
      <c r="E26" s="74"/>
      <c r="F26" s="4"/>
      <c r="G26" s="64"/>
      <c r="H26" s="64"/>
      <c r="I26" s="30"/>
      <c r="J26" s="30"/>
      <c r="K26" s="30"/>
      <c r="L26" s="30"/>
      <c r="M26" s="68"/>
      <c r="N26" s="30"/>
      <c r="O26" s="30"/>
      <c r="P26" s="30"/>
      <c r="Q26" s="4"/>
    </row>
    <row r="27" spans="1:17" s="3" customFormat="1" x14ac:dyDescent="0.2">
      <c r="A27" s="74"/>
      <c r="B27" s="74"/>
      <c r="C27" s="74"/>
      <c r="D27" s="74"/>
      <c r="E27" s="74"/>
      <c r="F27" s="4"/>
      <c r="G27" s="64"/>
      <c r="H27" s="64"/>
      <c r="I27" s="30"/>
      <c r="J27" s="30"/>
      <c r="K27" s="30"/>
      <c r="L27" s="30"/>
      <c r="M27" s="68"/>
      <c r="N27" s="30"/>
      <c r="O27" s="30"/>
      <c r="P27" s="30"/>
      <c r="Q27" s="4"/>
    </row>
    <row r="28" spans="1:17" s="3" customFormat="1" x14ac:dyDescent="0.2">
      <c r="A28" s="74"/>
      <c r="B28" s="74"/>
      <c r="C28" s="74"/>
      <c r="D28" s="74"/>
      <c r="E28" s="74"/>
      <c r="F28" s="4"/>
      <c r="G28" s="64"/>
      <c r="H28" s="64"/>
      <c r="I28" s="30"/>
      <c r="J28" s="30"/>
      <c r="K28" s="30"/>
      <c r="L28" s="30"/>
      <c r="M28" s="68"/>
      <c r="N28" s="30"/>
      <c r="O28" s="30"/>
      <c r="P28" s="30"/>
      <c r="Q28" s="4"/>
    </row>
    <row r="29" spans="1:17" s="3" customFormat="1" x14ac:dyDescent="0.2">
      <c r="A29" s="74"/>
      <c r="B29" s="74"/>
      <c r="C29" s="74"/>
      <c r="D29" s="74"/>
      <c r="E29" s="74"/>
      <c r="F29" s="4"/>
      <c r="G29" s="64"/>
      <c r="H29" s="64"/>
      <c r="I29" s="30"/>
      <c r="J29" s="30"/>
      <c r="K29" s="30"/>
      <c r="L29" s="30"/>
      <c r="M29" s="68"/>
      <c r="N29" s="30"/>
      <c r="O29" s="30"/>
      <c r="P29" s="30"/>
      <c r="Q29" s="4"/>
    </row>
  </sheetData>
  <sortState ref="A8:S16">
    <sortCondition ref="F8:F16"/>
  </sortState>
  <mergeCells count="18">
    <mergeCell ref="J19:K19"/>
    <mergeCell ref="J20:K20"/>
    <mergeCell ref="J21:K21"/>
    <mergeCell ref="C20:E20"/>
    <mergeCell ref="A1:P1"/>
    <mergeCell ref="E3:N3"/>
    <mergeCell ref="E4:N4"/>
    <mergeCell ref="C19:E19"/>
    <mergeCell ref="J6:L6"/>
    <mergeCell ref="G6:I6"/>
    <mergeCell ref="N6:P6"/>
    <mergeCell ref="G20:H20"/>
    <mergeCell ref="D2:O2"/>
    <mergeCell ref="G25:H25"/>
    <mergeCell ref="G23:H23"/>
    <mergeCell ref="G21:H21"/>
    <mergeCell ref="G22:H22"/>
    <mergeCell ref="G19:H19"/>
  </mergeCells>
  <pageMargins left="0.78740157480314965" right="0.39370078740157483" top="0.78740157480314965" bottom="0.59055118110236227" header="0.51181102362204722" footer="0.51181102362204722"/>
  <pageSetup paperSize="9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Einzelwertung</vt:lpstr>
      <vt:lpstr>Multi</vt:lpstr>
      <vt:lpstr>Mann KO-Runde</vt:lpstr>
      <vt:lpstr>Einzelwertung!Drucktitel</vt:lpstr>
      <vt:lpstr>'Mann KO-Runde'!Drucktitel</vt:lpstr>
    </vt:vector>
  </TitlesOfParts>
  <Company>Hasenpension Hugoline &amp; Lulu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Meine</cp:lastModifiedBy>
  <cp:lastPrinted>2020-02-08T14:02:24Z</cp:lastPrinted>
  <dcterms:created xsi:type="dcterms:W3CDTF">2000-04-20T06:06:45Z</dcterms:created>
  <dcterms:modified xsi:type="dcterms:W3CDTF">2020-02-08T14:03:06Z</dcterms:modified>
</cp:coreProperties>
</file>